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股份" sheetId="5" r:id="rId1"/>
  </sheets>
  <definedNames>
    <definedName name="_xlnm._FilterDatabase" localSheetId="0" hidden="1">股份!$1:$72</definedName>
    <definedName name="_xlnm.Print_Area" localSheetId="0">股份!$A$1:$K$131</definedName>
    <definedName name="_xlnm.Print_Titles" localSheetId="0">股份!$1:$1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<sst xmlns="http://schemas.openxmlformats.org/spreadsheetml/2006/main" count="614" uniqueCount="159">
  <si>
    <t>贵州钢绳股份有限公司
2025年公开招聘大学生综合成绩汇总表</t>
  </si>
  <si>
    <t>应聘岗位</t>
  </si>
  <si>
    <t>姓名</t>
  </si>
  <si>
    <t>笔试</t>
  </si>
  <si>
    <t>面试</t>
  </si>
  <si>
    <t>综合成绩（笔试+面试）</t>
  </si>
  <si>
    <t>排名</t>
  </si>
  <si>
    <t>是否拟录用</t>
  </si>
  <si>
    <t>成绩</t>
  </si>
  <si>
    <t>占比</t>
  </si>
  <si>
    <t>得分</t>
  </si>
  <si>
    <t>安全环保</t>
  </si>
  <si>
    <t>袁雨煊</t>
  </si>
  <si>
    <t>是</t>
  </si>
  <si>
    <t>杨胜锋</t>
  </si>
  <si>
    <t>缺考</t>
  </si>
  <si>
    <t>-</t>
  </si>
  <si>
    <t>唐明杰</t>
  </si>
  <si>
    <t>化学工艺</t>
  </si>
  <si>
    <t>王玉平</t>
  </si>
  <si>
    <t>陈宗容</t>
  </si>
  <si>
    <t>王浪静</t>
  </si>
  <si>
    <t>否</t>
  </si>
  <si>
    <t>吴祥余</t>
  </si>
  <si>
    <t>娄林</t>
  </si>
  <si>
    <t>刘少剑</t>
  </si>
  <si>
    <t>计算机</t>
  </si>
  <si>
    <t>颜奇星</t>
  </si>
  <si>
    <t>66</t>
  </si>
  <si>
    <t>88.2</t>
  </si>
  <si>
    <t>1</t>
  </si>
  <si>
    <t>夏鑫</t>
  </si>
  <si>
    <t>84</t>
  </si>
  <si>
    <t>2</t>
  </si>
  <si>
    <t>李方楠</t>
  </si>
  <si>
    <t>72</t>
  </si>
  <si>
    <t>3</t>
  </si>
  <si>
    <t>刘春梅</t>
  </si>
  <si>
    <t>71.2</t>
  </si>
  <si>
    <t>4</t>
  </si>
  <si>
    <t>大数据</t>
  </si>
  <si>
    <t>安进</t>
  </si>
  <si>
    <t>吴敏</t>
  </si>
  <si>
    <t>卢垚</t>
  </si>
  <si>
    <t>软件工程</t>
  </si>
  <si>
    <t>罗砚泽</t>
  </si>
  <si>
    <t>59</t>
  </si>
  <si>
    <t>91.8</t>
  </si>
  <si>
    <t>杨春云</t>
  </si>
  <si>
    <t>64</t>
  </si>
  <si>
    <t>87</t>
  </si>
  <si>
    <t>刘昊明</t>
  </si>
  <si>
    <t>65</t>
  </si>
  <si>
    <t>73.8</t>
  </si>
  <si>
    <t>王淦田</t>
  </si>
  <si>
    <t>73.2</t>
  </si>
  <si>
    <t>饶含</t>
  </si>
  <si>
    <t>72.8</t>
  </si>
  <si>
    <t>5</t>
  </si>
  <si>
    <t>蒋维斌</t>
  </si>
  <si>
    <t>72.2</t>
  </si>
  <si>
    <t>6</t>
  </si>
  <si>
    <t>雷孟</t>
  </si>
  <si>
    <t>电气技术</t>
  </si>
  <si>
    <t>李睿</t>
  </si>
  <si>
    <t>徐琛</t>
  </si>
  <si>
    <t>刘宇特</t>
  </si>
  <si>
    <t>谭应红</t>
  </si>
  <si>
    <t>肖辰来</t>
  </si>
  <si>
    <t>杨艳</t>
  </si>
  <si>
    <t>李维鸿</t>
  </si>
  <si>
    <t>张雄浩</t>
  </si>
  <si>
    <t>陈鹏</t>
  </si>
  <si>
    <t>叶航</t>
  </si>
  <si>
    <t>安旭松</t>
  </si>
  <si>
    <t>罗子璇</t>
  </si>
  <si>
    <t>谭亮</t>
  </si>
  <si>
    <t>史治林</t>
  </si>
  <si>
    <t>杨鹏</t>
  </si>
  <si>
    <t>冯清正</t>
  </si>
  <si>
    <t>宋小宇</t>
  </si>
  <si>
    <t>王由海</t>
  </si>
  <si>
    <t>金属材料</t>
  </si>
  <si>
    <t>彭宝田</t>
  </si>
  <si>
    <t>40%</t>
  </si>
  <si>
    <t>魏家强</t>
  </si>
  <si>
    <t>60</t>
  </si>
  <si>
    <t>罗力华</t>
  </si>
  <si>
    <t>61</t>
  </si>
  <si>
    <t>张煜堃</t>
  </si>
  <si>
    <t>58</t>
  </si>
  <si>
    <t>李飞跃</t>
  </si>
  <si>
    <t>黄超</t>
  </si>
  <si>
    <t>55</t>
  </si>
  <si>
    <t>田飞</t>
  </si>
  <si>
    <t>王俊</t>
  </si>
  <si>
    <t>高艺嘉</t>
  </si>
  <si>
    <t>51</t>
  </si>
  <si>
    <t>彭雅恒</t>
  </si>
  <si>
    <t>48</t>
  </si>
  <si>
    <t>材料科学</t>
  </si>
  <si>
    <t>吴非凡</t>
  </si>
  <si>
    <t>洪仁智</t>
  </si>
  <si>
    <t>龙明路</t>
  </si>
  <si>
    <t>蔡弟碧</t>
  </si>
  <si>
    <t>霍爽</t>
  </si>
  <si>
    <t>郑佳欣</t>
  </si>
  <si>
    <t>张洲源</t>
  </si>
  <si>
    <t>蒋观林</t>
  </si>
  <si>
    <t>张庆洪</t>
  </si>
  <si>
    <t>令狐鸿</t>
  </si>
  <si>
    <t>田伟</t>
  </si>
  <si>
    <t>舒婷婷</t>
  </si>
  <si>
    <t>何晖</t>
  </si>
  <si>
    <t>冯洋</t>
  </si>
  <si>
    <t>姚川</t>
  </si>
  <si>
    <t>聂鑫</t>
  </si>
  <si>
    <t>丁越</t>
  </si>
  <si>
    <t>李昂</t>
  </si>
  <si>
    <t>田兴文</t>
  </si>
  <si>
    <t>唐学治</t>
  </si>
  <si>
    <t>李俊</t>
  </si>
  <si>
    <t>王焱楠</t>
  </si>
  <si>
    <t>机械技术</t>
  </si>
  <si>
    <t>陈至梁</t>
  </si>
  <si>
    <t>62</t>
  </si>
  <si>
    <t>陈兴鑫</t>
  </si>
  <si>
    <t>黎浪</t>
  </si>
  <si>
    <t>63</t>
  </si>
  <si>
    <t>韦俊杰</t>
  </si>
  <si>
    <t>陈航</t>
  </si>
  <si>
    <t>胡涛</t>
  </si>
  <si>
    <t>56</t>
  </si>
  <si>
    <t>王昊宁</t>
  </si>
  <si>
    <t>杨源</t>
  </si>
  <si>
    <t>孟贤君</t>
  </si>
  <si>
    <t>57</t>
  </si>
  <si>
    <t>阮之蕃</t>
  </si>
  <si>
    <t>骆海涵</t>
  </si>
  <si>
    <t>廖祖木</t>
  </si>
  <si>
    <t>周家毅</t>
  </si>
  <si>
    <t>李佳</t>
  </si>
  <si>
    <t>莫慧潇</t>
  </si>
  <si>
    <t>李乾松</t>
  </si>
  <si>
    <t>高家旭</t>
  </si>
  <si>
    <t>骆宁</t>
  </si>
  <si>
    <t>潘宇</t>
  </si>
  <si>
    <t>杨光要</t>
  </si>
  <si>
    <t>祝金义</t>
  </si>
  <si>
    <t>任成智</t>
  </si>
  <si>
    <t>王维</t>
  </si>
  <si>
    <t>石福中</t>
  </si>
  <si>
    <t>代云龙</t>
  </si>
  <si>
    <t>陆伟</t>
  </si>
  <si>
    <t>刘兴</t>
  </si>
  <si>
    <t>刘富毅</t>
  </si>
  <si>
    <t>冉幕圆</t>
  </si>
  <si>
    <t>杨雯阳</t>
  </si>
  <si>
    <t>邓子恒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</si>
</sst>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8"/>
      <name val="方正小标宋简体"/>
      <charset val="134"/>
    </font>
    <font>
      <b/>
      <sz val="12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0"/>
      <color rgb="FF000118"/>
      <name val="宋体"/>
      <charset val="134"/>
      <scheme val="maj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9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9" fontId="5" fillId="2" borderId="1" xfId="0" applyNumberFormat="1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49" fontId="6" fillId="2" borderId="0" xfId="0" applyNumberFormat="1" applyFont="1" applyFill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/>
    </xf>
    <xf numFmtId="0" fontId="5" fillId="2" borderId="4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5" fillId="2" borderId="0" xfId="0" applyFont="1" applyFill="1" applyAlignment="1">
      <alignment horizontal="center" vertical="center"/>
    </xf>
    <xf numFmtId="49" fontId="5" fillId="2" borderId="0" xfId="0" applyNumberFormat="1" applyFont="1" applyFill="1" applyAlignment="1" applyProtection="1">
      <alignment horizontal="center" vertical="center"/>
    </xf>
    <xf numFmtId="31" fontId="1" fillId="2" borderId="0" xfId="0" applyNumberFormat="1" applyFont="1" applyFill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gcd" xfId="49"/>
    <cellStyle name="常规 11" xfId="50"/>
    <cellStyle name="常规 4" xfId="51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3"/>
  <sheetViews>
    <sheetView tabSelected="1" topLeftCell="A124" workbookViewId="0">
      <selection activeCell="J133" sqref="J133:K133"/>
    </sheetView>
  </sheetViews>
  <sheetFormatPr defaultColWidth="9" defaultRowHeight="14.25"/>
  <cols>
    <col min="1" max="1" width="9.875" style="3" customWidth="1"/>
    <col min="2" max="2" width="10" style="4" customWidth="1"/>
    <col min="3" max="3" width="9" style="5" customWidth="1"/>
    <col min="4" max="4" width="5.625" style="5" customWidth="1"/>
    <col min="5" max="5" width="10.1" style="5" customWidth="1"/>
    <col min="6" max="6" width="10.25" style="5" customWidth="1"/>
    <col min="7" max="7" width="6" style="6" customWidth="1"/>
    <col min="8" max="8" width="11.125" style="6" customWidth="1"/>
    <col min="9" max="9" width="16.125" style="6" customWidth="1"/>
    <col min="10" max="10" width="11.125" style="6" customWidth="1"/>
    <col min="11" max="11" width="14.125" style="7" customWidth="1"/>
    <col min="12" max="16354" width="9" style="4"/>
    <col min="16355" max="16384" width="9" style="3"/>
  </cols>
  <sheetData>
    <row r="1" ht="60" customHeight="1" spans="2:11">
      <c r="B1" s="8" t="s">
        <v>0</v>
      </c>
      <c r="C1" s="8"/>
      <c r="D1" s="8"/>
      <c r="E1" s="8"/>
      <c r="F1" s="8"/>
      <c r="G1" s="8"/>
      <c r="H1" s="8"/>
      <c r="I1" s="8"/>
      <c r="J1" s="8"/>
      <c r="K1" s="31"/>
    </row>
    <row r="2" ht="30" customHeight="1" spans="1:11">
      <c r="A2" s="9" t="s">
        <v>1</v>
      </c>
      <c r="B2" s="9" t="s">
        <v>2</v>
      </c>
      <c r="C2" s="10" t="s">
        <v>3</v>
      </c>
      <c r="D2" s="10"/>
      <c r="E2" s="10"/>
      <c r="F2" s="11" t="s">
        <v>4</v>
      </c>
      <c r="G2" s="11"/>
      <c r="H2" s="11"/>
      <c r="I2" s="32" t="s">
        <v>5</v>
      </c>
      <c r="J2" s="32" t="s">
        <v>6</v>
      </c>
      <c r="K2" s="32" t="s">
        <v>7</v>
      </c>
    </row>
    <row r="3" ht="30" customHeight="1" spans="1:11">
      <c r="A3" s="9"/>
      <c r="B3" s="9"/>
      <c r="C3" s="10" t="s">
        <v>8</v>
      </c>
      <c r="D3" s="10" t="s">
        <v>9</v>
      </c>
      <c r="E3" s="10" t="s">
        <v>10</v>
      </c>
      <c r="F3" s="10" t="s">
        <v>8</v>
      </c>
      <c r="G3" s="10" t="s">
        <v>9</v>
      </c>
      <c r="H3" s="10" t="s">
        <v>10</v>
      </c>
      <c r="I3" s="33"/>
      <c r="J3" s="33"/>
      <c r="K3" s="33"/>
    </row>
    <row r="4" ht="30" customHeight="1" spans="1:11">
      <c r="A4" s="12" t="s">
        <v>11</v>
      </c>
      <c r="B4" s="12" t="s">
        <v>12</v>
      </c>
      <c r="C4" s="13">
        <v>73</v>
      </c>
      <c r="D4" s="14">
        <v>0.4</v>
      </c>
      <c r="E4" s="15">
        <f>D4*C4</f>
        <v>29.2</v>
      </c>
      <c r="F4" s="13">
        <v>91</v>
      </c>
      <c r="G4" s="16">
        <v>0.6</v>
      </c>
      <c r="H4" s="15">
        <f>G4*F4</f>
        <v>54.6</v>
      </c>
      <c r="I4" s="34">
        <f>H4+E4</f>
        <v>83.8</v>
      </c>
      <c r="J4" s="13">
        <v>1</v>
      </c>
      <c r="K4" s="13" t="s">
        <v>13</v>
      </c>
    </row>
    <row r="5" ht="30" customHeight="1" spans="1:11">
      <c r="A5" s="12" t="s">
        <v>11</v>
      </c>
      <c r="B5" s="12" t="s">
        <v>14</v>
      </c>
      <c r="C5" s="13">
        <v>67</v>
      </c>
      <c r="D5" s="17"/>
      <c r="E5" s="18"/>
      <c r="F5" s="19" t="s">
        <v>15</v>
      </c>
      <c r="G5" s="20"/>
      <c r="H5" s="21"/>
      <c r="I5" s="15" t="s">
        <v>16</v>
      </c>
      <c r="J5" s="15" t="s">
        <v>16</v>
      </c>
      <c r="K5" s="15" t="s">
        <v>16</v>
      </c>
    </row>
    <row r="6" ht="30" customHeight="1" spans="1:11">
      <c r="A6" s="12" t="s">
        <v>11</v>
      </c>
      <c r="B6" s="12" t="s">
        <v>17</v>
      </c>
      <c r="C6" s="13">
        <v>67</v>
      </c>
      <c r="D6" s="17"/>
      <c r="E6" s="18"/>
      <c r="F6" s="19" t="s">
        <v>15</v>
      </c>
      <c r="G6" s="20"/>
      <c r="H6" s="21"/>
      <c r="I6" s="15" t="s">
        <v>16</v>
      </c>
      <c r="J6" s="15" t="s">
        <v>16</v>
      </c>
      <c r="K6" s="15" t="s">
        <v>16</v>
      </c>
    </row>
    <row r="7" ht="24" customHeight="1" spans="2:11">
      <c r="B7" s="22"/>
      <c r="C7" s="22"/>
      <c r="D7" s="22"/>
      <c r="E7" s="22"/>
      <c r="F7" s="22"/>
      <c r="G7" s="22"/>
      <c r="H7" s="22"/>
      <c r="I7" s="22"/>
      <c r="J7" s="22"/>
      <c r="K7" s="22"/>
    </row>
    <row r="8" ht="30" customHeight="1" spans="1:11">
      <c r="A8" s="9" t="s">
        <v>1</v>
      </c>
      <c r="B8" s="9" t="s">
        <v>2</v>
      </c>
      <c r="C8" s="10" t="s">
        <v>3</v>
      </c>
      <c r="D8" s="10"/>
      <c r="E8" s="10"/>
      <c r="F8" s="11" t="s">
        <v>4</v>
      </c>
      <c r="G8" s="11"/>
      <c r="H8" s="11"/>
      <c r="I8" s="32" t="s">
        <v>5</v>
      </c>
      <c r="J8" s="32" t="s">
        <v>6</v>
      </c>
      <c r="K8" s="32" t="s">
        <v>7</v>
      </c>
    </row>
    <row r="9" ht="30" customHeight="1" spans="1:11">
      <c r="A9" s="9"/>
      <c r="B9" s="9"/>
      <c r="C9" s="10" t="s">
        <v>8</v>
      </c>
      <c r="D9" s="10" t="s">
        <v>9</v>
      </c>
      <c r="E9" s="10" t="s">
        <v>10</v>
      </c>
      <c r="F9" s="10" t="s">
        <v>8</v>
      </c>
      <c r="G9" s="10" t="s">
        <v>9</v>
      </c>
      <c r="H9" s="10" t="s">
        <v>10</v>
      </c>
      <c r="I9" s="33"/>
      <c r="J9" s="33"/>
      <c r="K9" s="33"/>
    </row>
    <row r="10" ht="30" customHeight="1" spans="1:11">
      <c r="A10" s="23" t="s">
        <v>18</v>
      </c>
      <c r="B10" s="23" t="s">
        <v>19</v>
      </c>
      <c r="C10" s="23">
        <v>67</v>
      </c>
      <c r="D10" s="14">
        <v>0.4</v>
      </c>
      <c r="E10" s="15">
        <f t="shared" ref="E10:E15" si="0">D10*C10</f>
        <v>26.8</v>
      </c>
      <c r="F10" s="13">
        <v>90</v>
      </c>
      <c r="G10" s="16">
        <v>0.6</v>
      </c>
      <c r="H10" s="15">
        <f t="shared" ref="H10:H15" si="1">G10*F10</f>
        <v>54</v>
      </c>
      <c r="I10" s="34">
        <f t="shared" ref="I10:I15" si="2">H10+E10</f>
        <v>80.8</v>
      </c>
      <c r="J10" s="13">
        <v>1</v>
      </c>
      <c r="K10" s="13" t="s">
        <v>13</v>
      </c>
    </row>
    <row r="11" ht="30" customHeight="1" spans="1:11">
      <c r="A11" s="23" t="s">
        <v>18</v>
      </c>
      <c r="B11" s="23" t="s">
        <v>20</v>
      </c>
      <c r="C11" s="23">
        <v>62</v>
      </c>
      <c r="D11" s="14">
        <v>0.4</v>
      </c>
      <c r="E11" s="15">
        <f t="shared" si="0"/>
        <v>24.8</v>
      </c>
      <c r="F11" s="13">
        <v>88.2</v>
      </c>
      <c r="G11" s="16">
        <v>0.6</v>
      </c>
      <c r="H11" s="15">
        <f t="shared" si="1"/>
        <v>52.92</v>
      </c>
      <c r="I11" s="15">
        <f t="shared" si="2"/>
        <v>77.72</v>
      </c>
      <c r="J11" s="13">
        <v>2</v>
      </c>
      <c r="K11" s="13" t="s">
        <v>13</v>
      </c>
    </row>
    <row r="12" ht="30" customHeight="1" spans="1:11">
      <c r="A12" s="23" t="s">
        <v>18</v>
      </c>
      <c r="B12" s="23" t="s">
        <v>21</v>
      </c>
      <c r="C12" s="24">
        <v>67</v>
      </c>
      <c r="D12" s="14">
        <v>0.4</v>
      </c>
      <c r="E12" s="15">
        <f t="shared" si="0"/>
        <v>26.8</v>
      </c>
      <c r="F12" s="13">
        <v>79.4</v>
      </c>
      <c r="G12" s="16">
        <v>0.6</v>
      </c>
      <c r="H12" s="15">
        <f t="shared" si="1"/>
        <v>47.64</v>
      </c>
      <c r="I12" s="15">
        <f t="shared" si="2"/>
        <v>74.44</v>
      </c>
      <c r="J12" s="13">
        <v>3</v>
      </c>
      <c r="K12" s="15" t="s">
        <v>22</v>
      </c>
    </row>
    <row r="13" ht="30" customHeight="1" spans="1:11">
      <c r="A13" s="23" t="s">
        <v>18</v>
      </c>
      <c r="B13" s="23" t="s">
        <v>23</v>
      </c>
      <c r="C13" s="24">
        <v>60</v>
      </c>
      <c r="D13" s="14">
        <v>0.4</v>
      </c>
      <c r="E13" s="15">
        <f t="shared" si="0"/>
        <v>24</v>
      </c>
      <c r="F13" s="13">
        <v>73.8</v>
      </c>
      <c r="G13" s="16">
        <v>0.6</v>
      </c>
      <c r="H13" s="15">
        <f t="shared" si="1"/>
        <v>44.28</v>
      </c>
      <c r="I13" s="15">
        <f t="shared" si="2"/>
        <v>68.28</v>
      </c>
      <c r="J13" s="13">
        <v>4</v>
      </c>
      <c r="K13" s="15" t="s">
        <v>22</v>
      </c>
    </row>
    <row r="14" ht="30" customHeight="1" spans="1:11">
      <c r="A14" s="23" t="s">
        <v>18</v>
      </c>
      <c r="B14" s="12" t="s">
        <v>24</v>
      </c>
      <c r="C14" s="24">
        <v>65</v>
      </c>
      <c r="D14" s="14">
        <v>0.4</v>
      </c>
      <c r="E14" s="15">
        <f t="shared" si="0"/>
        <v>26</v>
      </c>
      <c r="F14" s="13">
        <v>68.8</v>
      </c>
      <c r="G14" s="16">
        <v>0.6</v>
      </c>
      <c r="H14" s="15">
        <f t="shared" si="1"/>
        <v>41.28</v>
      </c>
      <c r="I14" s="15">
        <f t="shared" si="2"/>
        <v>67.28</v>
      </c>
      <c r="J14" s="13">
        <v>5</v>
      </c>
      <c r="K14" s="15" t="s">
        <v>22</v>
      </c>
    </row>
    <row r="15" ht="30" customHeight="1" spans="1:11">
      <c r="A15" s="23" t="s">
        <v>18</v>
      </c>
      <c r="B15" s="23" t="s">
        <v>25</v>
      </c>
      <c r="C15" s="24">
        <v>64</v>
      </c>
      <c r="D15" s="14">
        <v>0.4</v>
      </c>
      <c r="E15" s="15">
        <f t="shared" si="0"/>
        <v>25.6</v>
      </c>
      <c r="F15" s="13">
        <v>67.8</v>
      </c>
      <c r="G15" s="16">
        <v>0.6</v>
      </c>
      <c r="H15" s="15">
        <f t="shared" si="1"/>
        <v>40.68</v>
      </c>
      <c r="I15" s="15">
        <f t="shared" si="2"/>
        <v>66.28</v>
      </c>
      <c r="J15" s="13">
        <v>6</v>
      </c>
      <c r="K15" s="15" t="s">
        <v>22</v>
      </c>
    </row>
    <row r="16" ht="27" customHeight="1" spans="2:11">
      <c r="B16" s="22"/>
      <c r="C16" s="22"/>
      <c r="D16" s="22"/>
      <c r="E16" s="22"/>
      <c r="F16" s="22"/>
      <c r="G16" s="22"/>
      <c r="H16" s="22"/>
      <c r="I16" s="22"/>
      <c r="J16" s="22"/>
      <c r="K16" s="22"/>
    </row>
    <row r="17" ht="30" customHeight="1" spans="1:11">
      <c r="A17" s="9" t="s">
        <v>1</v>
      </c>
      <c r="B17" s="9" t="s">
        <v>2</v>
      </c>
      <c r="C17" s="10" t="s">
        <v>3</v>
      </c>
      <c r="D17" s="10"/>
      <c r="E17" s="10"/>
      <c r="F17" s="11" t="s">
        <v>4</v>
      </c>
      <c r="G17" s="11"/>
      <c r="H17" s="11"/>
      <c r="I17" s="32" t="s">
        <v>5</v>
      </c>
      <c r="J17" s="32" t="s">
        <v>6</v>
      </c>
      <c r="K17" s="32" t="s">
        <v>7</v>
      </c>
    </row>
    <row r="18" ht="30" customHeight="1" spans="1:11">
      <c r="A18" s="9"/>
      <c r="B18" s="9"/>
      <c r="C18" s="10" t="s">
        <v>8</v>
      </c>
      <c r="D18" s="10" t="s">
        <v>9</v>
      </c>
      <c r="E18" s="10" t="s">
        <v>10</v>
      </c>
      <c r="F18" s="10" t="s">
        <v>8</v>
      </c>
      <c r="G18" s="10" t="s">
        <v>9</v>
      </c>
      <c r="H18" s="10" t="s">
        <v>10</v>
      </c>
      <c r="I18" s="33"/>
      <c r="J18" s="33"/>
      <c r="K18" s="33"/>
    </row>
    <row r="19" ht="30" customHeight="1" spans="1:11">
      <c r="A19" s="23" t="s">
        <v>26</v>
      </c>
      <c r="B19" s="23" t="s">
        <v>27</v>
      </c>
      <c r="C19" s="23" t="s">
        <v>28</v>
      </c>
      <c r="D19" s="14">
        <v>0.4</v>
      </c>
      <c r="E19" s="15">
        <f t="shared" ref="E19:E22" si="3">D19*C19</f>
        <v>26.4</v>
      </c>
      <c r="F19" s="24" t="s">
        <v>29</v>
      </c>
      <c r="G19" s="16">
        <v>0.6</v>
      </c>
      <c r="H19" s="15">
        <f t="shared" ref="H19:H22" si="4">G19*F19</f>
        <v>52.92</v>
      </c>
      <c r="I19" s="15">
        <f t="shared" ref="I19:I22" si="5">H19+E19</f>
        <v>79.32</v>
      </c>
      <c r="J19" s="24" t="s">
        <v>30</v>
      </c>
      <c r="K19" s="13" t="s">
        <v>13</v>
      </c>
    </row>
    <row r="20" ht="30" customHeight="1" spans="1:11">
      <c r="A20" s="23" t="s">
        <v>26</v>
      </c>
      <c r="B20" s="12" t="s">
        <v>31</v>
      </c>
      <c r="C20" s="23" t="s">
        <v>28</v>
      </c>
      <c r="D20" s="14">
        <v>0.4</v>
      </c>
      <c r="E20" s="15">
        <f t="shared" si="3"/>
        <v>26.4</v>
      </c>
      <c r="F20" s="24" t="s">
        <v>32</v>
      </c>
      <c r="G20" s="16">
        <v>0.6</v>
      </c>
      <c r="H20" s="15">
        <f t="shared" si="4"/>
        <v>50.4</v>
      </c>
      <c r="I20" s="34">
        <f t="shared" si="5"/>
        <v>76.8</v>
      </c>
      <c r="J20" s="24" t="s">
        <v>33</v>
      </c>
      <c r="K20" s="15" t="s">
        <v>22</v>
      </c>
    </row>
    <row r="21" ht="30" customHeight="1" spans="1:11">
      <c r="A21" s="23" t="s">
        <v>26</v>
      </c>
      <c r="B21" s="23" t="s">
        <v>34</v>
      </c>
      <c r="C21" s="24" t="s">
        <v>28</v>
      </c>
      <c r="D21" s="14">
        <v>0.4</v>
      </c>
      <c r="E21" s="15">
        <f t="shared" si="3"/>
        <v>26.4</v>
      </c>
      <c r="F21" s="24" t="s">
        <v>35</v>
      </c>
      <c r="G21" s="16">
        <v>0.6</v>
      </c>
      <c r="H21" s="15">
        <f t="shared" si="4"/>
        <v>43.2</v>
      </c>
      <c r="I21" s="34">
        <f t="shared" si="5"/>
        <v>69.6</v>
      </c>
      <c r="J21" s="24" t="s">
        <v>36</v>
      </c>
      <c r="K21" s="15" t="s">
        <v>22</v>
      </c>
    </row>
    <row r="22" ht="30" customHeight="1" spans="1:11">
      <c r="A22" s="23" t="s">
        <v>26</v>
      </c>
      <c r="B22" s="23" t="s">
        <v>37</v>
      </c>
      <c r="C22" s="24" t="s">
        <v>28</v>
      </c>
      <c r="D22" s="14">
        <v>0.4</v>
      </c>
      <c r="E22" s="15">
        <f t="shared" si="3"/>
        <v>26.4</v>
      </c>
      <c r="F22" s="24" t="s">
        <v>38</v>
      </c>
      <c r="G22" s="16">
        <v>0.6</v>
      </c>
      <c r="H22" s="15">
        <f t="shared" si="4"/>
        <v>42.72</v>
      </c>
      <c r="I22" s="15">
        <f t="shared" si="5"/>
        <v>69.12</v>
      </c>
      <c r="J22" s="24" t="s">
        <v>39</v>
      </c>
      <c r="K22" s="15" t="s">
        <v>22</v>
      </c>
    </row>
    <row r="23" ht="27" customHeight="1" spans="2:11">
      <c r="B23" s="22"/>
      <c r="C23" s="22"/>
      <c r="D23" s="22"/>
      <c r="E23" s="22"/>
      <c r="F23" s="22"/>
      <c r="G23" s="22"/>
      <c r="H23" s="22"/>
      <c r="I23" s="22"/>
      <c r="J23" s="22"/>
      <c r="K23" s="22"/>
    </row>
    <row r="24" ht="30" customHeight="1" spans="1:11">
      <c r="A24" s="9" t="s">
        <v>1</v>
      </c>
      <c r="B24" s="9" t="s">
        <v>2</v>
      </c>
      <c r="C24" s="10" t="s">
        <v>3</v>
      </c>
      <c r="D24" s="10"/>
      <c r="E24" s="10"/>
      <c r="F24" s="11" t="s">
        <v>4</v>
      </c>
      <c r="G24" s="11"/>
      <c r="H24" s="11"/>
      <c r="I24" s="32" t="s">
        <v>5</v>
      </c>
      <c r="J24" s="32" t="s">
        <v>6</v>
      </c>
      <c r="K24" s="32" t="s">
        <v>7</v>
      </c>
    </row>
    <row r="25" ht="30" customHeight="1" spans="1:11">
      <c r="A25" s="9"/>
      <c r="B25" s="9"/>
      <c r="C25" s="10" t="s">
        <v>8</v>
      </c>
      <c r="D25" s="10" t="s">
        <v>9</v>
      </c>
      <c r="E25" s="10" t="s">
        <v>10</v>
      </c>
      <c r="F25" s="10" t="s">
        <v>8</v>
      </c>
      <c r="G25" s="10" t="s">
        <v>9</v>
      </c>
      <c r="H25" s="10" t="s">
        <v>10</v>
      </c>
      <c r="I25" s="33"/>
      <c r="J25" s="33"/>
      <c r="K25" s="33"/>
    </row>
    <row r="26" ht="30" customHeight="1" spans="1:11">
      <c r="A26" s="12" t="s">
        <v>40</v>
      </c>
      <c r="B26" s="12" t="s">
        <v>41</v>
      </c>
      <c r="C26" s="13">
        <v>70</v>
      </c>
      <c r="D26" s="14">
        <v>0.4</v>
      </c>
      <c r="E26" s="15">
        <f t="shared" ref="E26:E28" si="6">D26*C26</f>
        <v>28</v>
      </c>
      <c r="F26" s="13">
        <v>89.2</v>
      </c>
      <c r="G26" s="16">
        <v>0.6</v>
      </c>
      <c r="H26" s="15">
        <f t="shared" ref="H26:H28" si="7">G26*F26</f>
        <v>53.52</v>
      </c>
      <c r="I26" s="15">
        <f t="shared" ref="I26:I28" si="8">H26+E26</f>
        <v>81.52</v>
      </c>
      <c r="J26" s="13">
        <v>1</v>
      </c>
      <c r="K26" s="13" t="s">
        <v>13</v>
      </c>
    </row>
    <row r="27" ht="30" customHeight="1" spans="1:11">
      <c r="A27" s="12" t="s">
        <v>40</v>
      </c>
      <c r="B27" s="23" t="s">
        <v>42</v>
      </c>
      <c r="C27" s="13">
        <v>67</v>
      </c>
      <c r="D27" s="14">
        <v>0.4</v>
      </c>
      <c r="E27" s="15">
        <f t="shared" si="6"/>
        <v>26.8</v>
      </c>
      <c r="F27" s="13">
        <v>84.8</v>
      </c>
      <c r="G27" s="16">
        <v>0.6</v>
      </c>
      <c r="H27" s="15">
        <f t="shared" si="7"/>
        <v>50.88</v>
      </c>
      <c r="I27" s="15">
        <f t="shared" si="8"/>
        <v>77.68</v>
      </c>
      <c r="J27" s="13">
        <v>2</v>
      </c>
      <c r="K27" s="15" t="s">
        <v>22</v>
      </c>
    </row>
    <row r="28" ht="30" customHeight="1" spans="1:11">
      <c r="A28" s="12" t="s">
        <v>40</v>
      </c>
      <c r="B28" s="23" t="s">
        <v>43</v>
      </c>
      <c r="C28" s="13">
        <v>68</v>
      </c>
      <c r="D28" s="14">
        <v>0.4</v>
      </c>
      <c r="E28" s="15">
        <f t="shared" si="6"/>
        <v>27.2</v>
      </c>
      <c r="F28" s="13">
        <v>80</v>
      </c>
      <c r="G28" s="16">
        <v>0.6</v>
      </c>
      <c r="H28" s="15">
        <f t="shared" si="7"/>
        <v>48</v>
      </c>
      <c r="I28" s="34">
        <f t="shared" si="8"/>
        <v>75.2</v>
      </c>
      <c r="J28" s="13">
        <v>3</v>
      </c>
      <c r="K28" s="15" t="s">
        <v>22</v>
      </c>
    </row>
    <row r="29" ht="30" customHeight="1" spans="2:11">
      <c r="B29" s="22"/>
      <c r="C29" s="22"/>
      <c r="D29" s="22"/>
      <c r="E29" s="22"/>
      <c r="F29" s="22"/>
      <c r="G29" s="22"/>
      <c r="H29" s="22"/>
      <c r="I29" s="22"/>
      <c r="J29" s="22"/>
      <c r="K29" s="22"/>
    </row>
    <row r="30" ht="30" customHeight="1" spans="1:11">
      <c r="A30" s="9" t="s">
        <v>1</v>
      </c>
      <c r="B30" s="9" t="s">
        <v>2</v>
      </c>
      <c r="C30" s="10" t="s">
        <v>3</v>
      </c>
      <c r="D30" s="10"/>
      <c r="E30" s="10"/>
      <c r="F30" s="11" t="s">
        <v>4</v>
      </c>
      <c r="G30" s="11"/>
      <c r="H30" s="11"/>
      <c r="I30" s="32" t="s">
        <v>5</v>
      </c>
      <c r="J30" s="32" t="s">
        <v>6</v>
      </c>
      <c r="K30" s="32" t="s">
        <v>7</v>
      </c>
    </row>
    <row r="31" ht="30" customHeight="1" spans="1:11">
      <c r="A31" s="9"/>
      <c r="B31" s="9"/>
      <c r="C31" s="10" t="s">
        <v>8</v>
      </c>
      <c r="D31" s="10" t="s">
        <v>9</v>
      </c>
      <c r="E31" s="10" t="s">
        <v>10</v>
      </c>
      <c r="F31" s="10" t="s">
        <v>8</v>
      </c>
      <c r="G31" s="10" t="s">
        <v>9</v>
      </c>
      <c r="H31" s="10" t="s">
        <v>10</v>
      </c>
      <c r="I31" s="33"/>
      <c r="J31" s="33"/>
      <c r="K31" s="33"/>
    </row>
    <row r="32" ht="30" customHeight="1" spans="1:11">
      <c r="A32" s="23" t="s">
        <v>44</v>
      </c>
      <c r="B32" s="23" t="s">
        <v>45</v>
      </c>
      <c r="C32" s="23" t="s">
        <v>46</v>
      </c>
      <c r="D32" s="14">
        <v>0.4</v>
      </c>
      <c r="E32" s="15">
        <f t="shared" ref="E32:E37" si="9">D32*C32</f>
        <v>23.6</v>
      </c>
      <c r="F32" s="23" t="s">
        <v>47</v>
      </c>
      <c r="G32" s="16">
        <v>0.6</v>
      </c>
      <c r="H32" s="15">
        <f t="shared" ref="H32:H37" si="10">G32*F32</f>
        <v>55.08</v>
      </c>
      <c r="I32" s="15">
        <f t="shared" ref="I32:I37" si="11">H32+E32</f>
        <v>78.68</v>
      </c>
      <c r="J32" s="23" t="s">
        <v>30</v>
      </c>
      <c r="K32" s="13" t="s">
        <v>13</v>
      </c>
    </row>
    <row r="33" ht="30" customHeight="1" spans="1:11">
      <c r="A33" s="23" t="s">
        <v>44</v>
      </c>
      <c r="B33" s="23" t="s">
        <v>48</v>
      </c>
      <c r="C33" s="23" t="s">
        <v>49</v>
      </c>
      <c r="D33" s="14">
        <v>0.4</v>
      </c>
      <c r="E33" s="15">
        <f t="shared" si="9"/>
        <v>25.6</v>
      </c>
      <c r="F33" s="23" t="s">
        <v>50</v>
      </c>
      <c r="G33" s="16">
        <v>0.6</v>
      </c>
      <c r="H33" s="15">
        <f t="shared" si="10"/>
        <v>52.2</v>
      </c>
      <c r="I33" s="34">
        <f t="shared" si="11"/>
        <v>77.8</v>
      </c>
      <c r="J33" s="23" t="s">
        <v>33</v>
      </c>
      <c r="K33" s="15" t="s">
        <v>22</v>
      </c>
    </row>
    <row r="34" ht="30" customHeight="1" spans="1:11">
      <c r="A34" s="23" t="s">
        <v>44</v>
      </c>
      <c r="B34" s="23" t="s">
        <v>51</v>
      </c>
      <c r="C34" s="23" t="s">
        <v>52</v>
      </c>
      <c r="D34" s="14">
        <v>0.4</v>
      </c>
      <c r="E34" s="15">
        <f t="shared" si="9"/>
        <v>26</v>
      </c>
      <c r="F34" s="23" t="s">
        <v>53</v>
      </c>
      <c r="G34" s="16">
        <v>0.6</v>
      </c>
      <c r="H34" s="15">
        <f t="shared" si="10"/>
        <v>44.28</v>
      </c>
      <c r="I34" s="15">
        <f t="shared" si="11"/>
        <v>70.28</v>
      </c>
      <c r="J34" s="23" t="s">
        <v>36</v>
      </c>
      <c r="K34" s="15" t="s">
        <v>22</v>
      </c>
    </row>
    <row r="35" ht="30" customHeight="1" spans="1:11">
      <c r="A35" s="23" t="s">
        <v>44</v>
      </c>
      <c r="B35" s="23" t="s">
        <v>54</v>
      </c>
      <c r="C35" s="23" t="s">
        <v>46</v>
      </c>
      <c r="D35" s="14">
        <v>0.4</v>
      </c>
      <c r="E35" s="15">
        <f t="shared" si="9"/>
        <v>23.6</v>
      </c>
      <c r="F35" s="23" t="s">
        <v>55</v>
      </c>
      <c r="G35" s="16">
        <v>0.6</v>
      </c>
      <c r="H35" s="15">
        <f t="shared" si="10"/>
        <v>43.92</v>
      </c>
      <c r="I35" s="15">
        <f t="shared" si="11"/>
        <v>67.52</v>
      </c>
      <c r="J35" s="23" t="s">
        <v>39</v>
      </c>
      <c r="K35" s="15" t="s">
        <v>22</v>
      </c>
    </row>
    <row r="36" ht="30" customHeight="1" spans="1:11">
      <c r="A36" s="23" t="s">
        <v>44</v>
      </c>
      <c r="B36" s="23" t="s">
        <v>56</v>
      </c>
      <c r="C36" s="23" t="s">
        <v>46</v>
      </c>
      <c r="D36" s="14">
        <v>0.4</v>
      </c>
      <c r="E36" s="15">
        <f t="shared" si="9"/>
        <v>23.6</v>
      </c>
      <c r="F36" s="23" t="s">
        <v>57</v>
      </c>
      <c r="G36" s="16">
        <v>0.6</v>
      </c>
      <c r="H36" s="15">
        <f t="shared" si="10"/>
        <v>43.68</v>
      </c>
      <c r="I36" s="15">
        <f t="shared" si="11"/>
        <v>67.28</v>
      </c>
      <c r="J36" s="23" t="s">
        <v>58</v>
      </c>
      <c r="K36" s="15" t="s">
        <v>22</v>
      </c>
    </row>
    <row r="37" ht="30" customHeight="1" spans="1:11">
      <c r="A37" s="23" t="s">
        <v>44</v>
      </c>
      <c r="B37" s="23" t="s">
        <v>59</v>
      </c>
      <c r="C37" s="23" t="s">
        <v>46</v>
      </c>
      <c r="D37" s="14">
        <v>0.4</v>
      </c>
      <c r="E37" s="15">
        <f t="shared" si="9"/>
        <v>23.6</v>
      </c>
      <c r="F37" s="23" t="s">
        <v>60</v>
      </c>
      <c r="G37" s="16">
        <v>0.6</v>
      </c>
      <c r="H37" s="15">
        <f t="shared" si="10"/>
        <v>43.32</v>
      </c>
      <c r="I37" s="15">
        <f t="shared" si="11"/>
        <v>66.92</v>
      </c>
      <c r="J37" s="23" t="s">
        <v>61</v>
      </c>
      <c r="K37" s="15" t="s">
        <v>22</v>
      </c>
    </row>
    <row r="38" ht="30" customHeight="1" spans="1:11">
      <c r="A38" s="23" t="s">
        <v>44</v>
      </c>
      <c r="B38" s="23" t="s">
        <v>62</v>
      </c>
      <c r="C38" s="23" t="s">
        <v>46</v>
      </c>
      <c r="D38" s="17"/>
      <c r="E38" s="18"/>
      <c r="F38" s="19" t="s">
        <v>15</v>
      </c>
      <c r="G38" s="20"/>
      <c r="H38" s="21"/>
      <c r="I38" s="15" t="s">
        <v>16</v>
      </c>
      <c r="J38" s="15" t="s">
        <v>16</v>
      </c>
      <c r="K38" s="15" t="s">
        <v>16</v>
      </c>
    </row>
    <row r="39" ht="26" customHeight="1" spans="2:11"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ht="24" customHeight="1" spans="1:11">
      <c r="A40" s="9" t="s">
        <v>1</v>
      </c>
      <c r="B40" s="9" t="s">
        <v>2</v>
      </c>
      <c r="C40" s="10" t="s">
        <v>3</v>
      </c>
      <c r="D40" s="10"/>
      <c r="E40" s="10"/>
      <c r="F40" s="11" t="s">
        <v>4</v>
      </c>
      <c r="G40" s="11"/>
      <c r="H40" s="11"/>
      <c r="I40" s="32" t="s">
        <v>5</v>
      </c>
      <c r="J40" s="32" t="s">
        <v>6</v>
      </c>
      <c r="K40" s="32" t="s">
        <v>7</v>
      </c>
    </row>
    <row r="41" ht="30" customHeight="1" spans="1:11">
      <c r="A41" s="9"/>
      <c r="B41" s="9"/>
      <c r="C41" s="10" t="s">
        <v>8</v>
      </c>
      <c r="D41" s="10" t="s">
        <v>9</v>
      </c>
      <c r="E41" s="10" t="s">
        <v>10</v>
      </c>
      <c r="F41" s="10" t="s">
        <v>8</v>
      </c>
      <c r="G41" s="10" t="s">
        <v>9</v>
      </c>
      <c r="H41" s="10" t="s">
        <v>10</v>
      </c>
      <c r="I41" s="33"/>
      <c r="J41" s="33"/>
      <c r="K41" s="33"/>
    </row>
    <row r="42" ht="21" customHeight="1" spans="1:11">
      <c r="A42" s="23" t="s">
        <v>63</v>
      </c>
      <c r="B42" s="12" t="s">
        <v>64</v>
      </c>
      <c r="C42" s="13">
        <v>80</v>
      </c>
      <c r="D42" s="14">
        <v>0.4</v>
      </c>
      <c r="E42" s="15">
        <f t="shared" ref="E42:E55" si="12">D42*C42</f>
        <v>32</v>
      </c>
      <c r="F42" s="13">
        <v>90.8</v>
      </c>
      <c r="G42" s="16">
        <v>0.6</v>
      </c>
      <c r="H42" s="15">
        <f t="shared" ref="H42:H55" si="13">G42*F42</f>
        <v>54.48</v>
      </c>
      <c r="I42" s="15">
        <f t="shared" ref="I42:I55" si="14">H42+E42</f>
        <v>86.48</v>
      </c>
      <c r="J42" s="13">
        <v>1</v>
      </c>
      <c r="K42" s="13" t="s">
        <v>13</v>
      </c>
    </row>
    <row r="43" ht="21" customHeight="1" spans="1:11">
      <c r="A43" s="23" t="s">
        <v>63</v>
      </c>
      <c r="B43" s="23" t="s">
        <v>65</v>
      </c>
      <c r="C43" s="13">
        <v>57</v>
      </c>
      <c r="D43" s="14">
        <v>0.4</v>
      </c>
      <c r="E43" s="15">
        <f t="shared" si="12"/>
        <v>22.8</v>
      </c>
      <c r="F43" s="13">
        <v>84.6</v>
      </c>
      <c r="G43" s="16">
        <v>0.6</v>
      </c>
      <c r="H43" s="15">
        <f t="shared" si="13"/>
        <v>50.76</v>
      </c>
      <c r="I43" s="15">
        <f t="shared" si="14"/>
        <v>73.56</v>
      </c>
      <c r="J43" s="13">
        <v>2</v>
      </c>
      <c r="K43" s="13" t="s">
        <v>13</v>
      </c>
    </row>
    <row r="44" ht="21" customHeight="1" spans="1:11">
      <c r="A44" s="23" t="s">
        <v>63</v>
      </c>
      <c r="B44" s="23" t="s">
        <v>66</v>
      </c>
      <c r="C44" s="13">
        <v>64</v>
      </c>
      <c r="D44" s="14">
        <v>0.4</v>
      </c>
      <c r="E44" s="15">
        <f t="shared" si="12"/>
        <v>25.6</v>
      </c>
      <c r="F44" s="13">
        <v>79.8</v>
      </c>
      <c r="G44" s="16">
        <v>0.6</v>
      </c>
      <c r="H44" s="15">
        <f t="shared" si="13"/>
        <v>47.88</v>
      </c>
      <c r="I44" s="15">
        <f t="shared" si="14"/>
        <v>73.48</v>
      </c>
      <c r="J44" s="13">
        <v>3</v>
      </c>
      <c r="K44" s="13" t="s">
        <v>13</v>
      </c>
    </row>
    <row r="45" ht="21" customHeight="1" spans="1:11">
      <c r="A45" s="23" t="s">
        <v>63</v>
      </c>
      <c r="B45" s="23" t="s">
        <v>67</v>
      </c>
      <c r="C45" s="13">
        <v>57</v>
      </c>
      <c r="D45" s="14">
        <v>0.4</v>
      </c>
      <c r="E45" s="15">
        <f t="shared" si="12"/>
        <v>22.8</v>
      </c>
      <c r="F45" s="13">
        <v>84</v>
      </c>
      <c r="G45" s="16">
        <v>0.6</v>
      </c>
      <c r="H45" s="15">
        <f t="shared" si="13"/>
        <v>50.4</v>
      </c>
      <c r="I45" s="34">
        <f t="shared" si="14"/>
        <v>73.2</v>
      </c>
      <c r="J45" s="13">
        <v>4</v>
      </c>
      <c r="K45" s="13" t="s">
        <v>13</v>
      </c>
    </row>
    <row r="46" ht="21" customHeight="1" spans="1:11">
      <c r="A46" s="23" t="s">
        <v>63</v>
      </c>
      <c r="B46" s="12" t="s">
        <v>68</v>
      </c>
      <c r="C46" s="13">
        <v>57</v>
      </c>
      <c r="D46" s="14">
        <v>0.4</v>
      </c>
      <c r="E46" s="15">
        <f t="shared" si="12"/>
        <v>22.8</v>
      </c>
      <c r="F46" s="13">
        <v>81.6</v>
      </c>
      <c r="G46" s="16">
        <v>0.6</v>
      </c>
      <c r="H46" s="15">
        <f t="shared" si="13"/>
        <v>48.96</v>
      </c>
      <c r="I46" s="15">
        <f t="shared" si="14"/>
        <v>71.76</v>
      </c>
      <c r="J46" s="13">
        <v>5</v>
      </c>
      <c r="K46" s="13" t="s">
        <v>13</v>
      </c>
    </row>
    <row r="47" ht="21" customHeight="1" spans="1:11">
      <c r="A47" s="23" t="s">
        <v>63</v>
      </c>
      <c r="B47" s="23" t="s">
        <v>69</v>
      </c>
      <c r="C47" s="13">
        <v>57</v>
      </c>
      <c r="D47" s="14">
        <v>0.4</v>
      </c>
      <c r="E47" s="15">
        <f t="shared" si="12"/>
        <v>22.8</v>
      </c>
      <c r="F47" s="13">
        <v>81.2</v>
      </c>
      <c r="G47" s="16">
        <v>0.6</v>
      </c>
      <c r="H47" s="15">
        <f t="shared" si="13"/>
        <v>48.72</v>
      </c>
      <c r="I47" s="15">
        <f t="shared" si="14"/>
        <v>71.52</v>
      </c>
      <c r="J47" s="13">
        <v>6</v>
      </c>
      <c r="K47" s="13" t="s">
        <v>13</v>
      </c>
    </row>
    <row r="48" ht="21" customHeight="1" spans="1:11">
      <c r="A48" s="23" t="s">
        <v>63</v>
      </c>
      <c r="B48" s="23" t="s">
        <v>70</v>
      </c>
      <c r="C48" s="13">
        <v>60</v>
      </c>
      <c r="D48" s="14">
        <v>0.4</v>
      </c>
      <c r="E48" s="15">
        <f t="shared" si="12"/>
        <v>24</v>
      </c>
      <c r="F48" s="13">
        <v>74.8</v>
      </c>
      <c r="G48" s="16">
        <v>0.6</v>
      </c>
      <c r="H48" s="15">
        <f t="shared" si="13"/>
        <v>44.88</v>
      </c>
      <c r="I48" s="15">
        <f t="shared" si="14"/>
        <v>68.88</v>
      </c>
      <c r="J48" s="13">
        <v>7</v>
      </c>
      <c r="K48" s="15" t="s">
        <v>22</v>
      </c>
    </row>
    <row r="49" ht="21" customHeight="1" spans="1:11">
      <c r="A49" s="23" t="s">
        <v>63</v>
      </c>
      <c r="B49" s="23" t="s">
        <v>71</v>
      </c>
      <c r="C49" s="13">
        <v>58</v>
      </c>
      <c r="D49" s="14">
        <v>0.4</v>
      </c>
      <c r="E49" s="15">
        <f t="shared" si="12"/>
        <v>23.2</v>
      </c>
      <c r="F49" s="13">
        <v>75.6</v>
      </c>
      <c r="G49" s="16">
        <v>0.6</v>
      </c>
      <c r="H49" s="15">
        <f t="shared" si="13"/>
        <v>45.36</v>
      </c>
      <c r="I49" s="15">
        <f t="shared" si="14"/>
        <v>68.56</v>
      </c>
      <c r="J49" s="13">
        <v>8</v>
      </c>
      <c r="K49" s="15" t="s">
        <v>22</v>
      </c>
    </row>
    <row r="50" ht="21" customHeight="1" spans="1:11">
      <c r="A50" s="23" t="s">
        <v>63</v>
      </c>
      <c r="B50" s="23" t="s">
        <v>72</v>
      </c>
      <c r="C50" s="13">
        <v>56</v>
      </c>
      <c r="D50" s="14">
        <v>0.4</v>
      </c>
      <c r="E50" s="15">
        <f t="shared" si="12"/>
        <v>22.4</v>
      </c>
      <c r="F50" s="13">
        <v>76.4</v>
      </c>
      <c r="G50" s="16">
        <v>0.6</v>
      </c>
      <c r="H50" s="15">
        <f t="shared" si="13"/>
        <v>45.84</v>
      </c>
      <c r="I50" s="15">
        <f t="shared" si="14"/>
        <v>68.24</v>
      </c>
      <c r="J50" s="13">
        <v>9</v>
      </c>
      <c r="K50" s="15" t="s">
        <v>22</v>
      </c>
    </row>
    <row r="51" ht="21" customHeight="1" spans="1:11">
      <c r="A51" s="23" t="s">
        <v>63</v>
      </c>
      <c r="B51" s="12" t="s">
        <v>73</v>
      </c>
      <c r="C51" s="13">
        <v>58</v>
      </c>
      <c r="D51" s="14">
        <v>0.4</v>
      </c>
      <c r="E51" s="15">
        <f t="shared" si="12"/>
        <v>23.2</v>
      </c>
      <c r="F51" s="13">
        <v>74.6</v>
      </c>
      <c r="G51" s="16">
        <v>0.6</v>
      </c>
      <c r="H51" s="15">
        <f t="shared" si="13"/>
        <v>44.76</v>
      </c>
      <c r="I51" s="15">
        <f t="shared" si="14"/>
        <v>67.96</v>
      </c>
      <c r="J51" s="13">
        <v>10</v>
      </c>
      <c r="K51" s="15" t="s">
        <v>22</v>
      </c>
    </row>
    <row r="52" ht="21" customHeight="1" spans="1:11">
      <c r="A52" s="23" t="s">
        <v>63</v>
      </c>
      <c r="B52" s="23" t="s">
        <v>74</v>
      </c>
      <c r="C52" s="13">
        <v>69</v>
      </c>
      <c r="D52" s="14">
        <v>0.4</v>
      </c>
      <c r="E52" s="15">
        <f t="shared" si="12"/>
        <v>27.6</v>
      </c>
      <c r="F52" s="13">
        <v>63.8</v>
      </c>
      <c r="G52" s="16">
        <v>0.6</v>
      </c>
      <c r="H52" s="15">
        <f t="shared" si="13"/>
        <v>38.28</v>
      </c>
      <c r="I52" s="15">
        <f t="shared" si="14"/>
        <v>65.88</v>
      </c>
      <c r="J52" s="13">
        <v>11</v>
      </c>
      <c r="K52" s="15" t="s">
        <v>22</v>
      </c>
    </row>
    <row r="53" ht="21" customHeight="1" spans="1:11">
      <c r="A53" s="23" t="s">
        <v>63</v>
      </c>
      <c r="B53" s="12" t="s">
        <v>75</v>
      </c>
      <c r="C53" s="13">
        <v>55</v>
      </c>
      <c r="D53" s="14">
        <v>0.4</v>
      </c>
      <c r="E53" s="15">
        <f t="shared" si="12"/>
        <v>22</v>
      </c>
      <c r="F53" s="13">
        <v>61.6</v>
      </c>
      <c r="G53" s="16">
        <v>0.6</v>
      </c>
      <c r="H53" s="15">
        <f t="shared" si="13"/>
        <v>36.96</v>
      </c>
      <c r="I53" s="15">
        <f t="shared" si="14"/>
        <v>58.96</v>
      </c>
      <c r="J53" s="13">
        <v>12</v>
      </c>
      <c r="K53" s="15" t="s">
        <v>22</v>
      </c>
    </row>
    <row r="54" ht="21" customHeight="1" spans="1:11">
      <c r="A54" s="23" t="s">
        <v>63</v>
      </c>
      <c r="B54" s="23" t="s">
        <v>76</v>
      </c>
      <c r="C54" s="13">
        <v>56</v>
      </c>
      <c r="D54" s="14">
        <v>0.4</v>
      </c>
      <c r="E54" s="15">
        <f t="shared" si="12"/>
        <v>22.4</v>
      </c>
      <c r="F54" s="13">
        <v>56.4</v>
      </c>
      <c r="G54" s="16">
        <v>0.6</v>
      </c>
      <c r="H54" s="15">
        <f t="shared" si="13"/>
        <v>33.84</v>
      </c>
      <c r="I54" s="15">
        <f t="shared" si="14"/>
        <v>56.24</v>
      </c>
      <c r="J54" s="13">
        <v>13</v>
      </c>
      <c r="K54" s="15" t="s">
        <v>22</v>
      </c>
    </row>
    <row r="55" ht="21" customHeight="1" spans="1:11">
      <c r="A55" s="23" t="s">
        <v>63</v>
      </c>
      <c r="B55" s="12" t="s">
        <v>77</v>
      </c>
      <c r="C55" s="13">
        <v>55</v>
      </c>
      <c r="D55" s="14">
        <v>0.4</v>
      </c>
      <c r="E55" s="15">
        <f t="shared" si="12"/>
        <v>22</v>
      </c>
      <c r="F55" s="13">
        <v>50</v>
      </c>
      <c r="G55" s="16">
        <v>0.6</v>
      </c>
      <c r="H55" s="15">
        <f t="shared" si="13"/>
        <v>30</v>
      </c>
      <c r="I55" s="34">
        <f t="shared" si="14"/>
        <v>52</v>
      </c>
      <c r="J55" s="13">
        <v>14</v>
      </c>
      <c r="K55" s="15" t="s">
        <v>22</v>
      </c>
    </row>
    <row r="56" ht="21" customHeight="1" spans="1:11">
      <c r="A56" s="23" t="s">
        <v>63</v>
      </c>
      <c r="B56" s="12" t="s">
        <v>78</v>
      </c>
      <c r="C56" s="13">
        <v>60</v>
      </c>
      <c r="D56" s="14"/>
      <c r="E56" s="15"/>
      <c r="F56" s="25" t="s">
        <v>15</v>
      </c>
      <c r="G56" s="26"/>
      <c r="H56" s="27"/>
      <c r="I56" s="15" t="s">
        <v>16</v>
      </c>
      <c r="J56" s="13" t="s">
        <v>16</v>
      </c>
      <c r="K56" s="15" t="s">
        <v>16</v>
      </c>
    </row>
    <row r="57" ht="21" customHeight="1" spans="1:11">
      <c r="A57" s="23" t="s">
        <v>63</v>
      </c>
      <c r="B57" s="12" t="s">
        <v>79</v>
      </c>
      <c r="C57" s="13">
        <v>58</v>
      </c>
      <c r="D57" s="14"/>
      <c r="E57" s="15"/>
      <c r="F57" s="25" t="s">
        <v>15</v>
      </c>
      <c r="G57" s="26"/>
      <c r="H57" s="27"/>
      <c r="I57" s="15" t="s">
        <v>16</v>
      </c>
      <c r="J57" s="13" t="s">
        <v>16</v>
      </c>
      <c r="K57" s="15" t="s">
        <v>16</v>
      </c>
    </row>
    <row r="58" ht="21" customHeight="1" spans="1:11">
      <c r="A58" s="23" t="s">
        <v>63</v>
      </c>
      <c r="B58" s="12" t="s">
        <v>80</v>
      </c>
      <c r="C58" s="13">
        <v>57</v>
      </c>
      <c r="D58" s="14"/>
      <c r="E58" s="15"/>
      <c r="F58" s="25" t="s">
        <v>15</v>
      </c>
      <c r="G58" s="26"/>
      <c r="H58" s="27"/>
      <c r="I58" s="15" t="s">
        <v>16</v>
      </c>
      <c r="J58" s="13" t="s">
        <v>16</v>
      </c>
      <c r="K58" s="15" t="s">
        <v>16</v>
      </c>
    </row>
    <row r="59" ht="21" customHeight="1" spans="1:11">
      <c r="A59" s="23" t="s">
        <v>63</v>
      </c>
      <c r="B59" s="12" t="s">
        <v>81</v>
      </c>
      <c r="C59" s="13">
        <v>56</v>
      </c>
      <c r="D59" s="14"/>
      <c r="E59" s="15"/>
      <c r="F59" s="25" t="s">
        <v>15</v>
      </c>
      <c r="G59" s="26"/>
      <c r="H59" s="27"/>
      <c r="I59" s="15" t="s">
        <v>16</v>
      </c>
      <c r="J59" s="13" t="s">
        <v>16</v>
      </c>
      <c r="K59" s="15" t="s">
        <v>16</v>
      </c>
    </row>
    <row r="60" ht="22" customHeight="1"/>
    <row r="61" s="1" customFormat="1" ht="24" customHeight="1" spans="1:16384">
      <c r="A61" s="9" t="s">
        <v>1</v>
      </c>
      <c r="B61" s="9" t="s">
        <v>2</v>
      </c>
      <c r="C61" s="10" t="s">
        <v>3</v>
      </c>
      <c r="D61" s="10"/>
      <c r="E61" s="28"/>
      <c r="F61" s="11" t="s">
        <v>4</v>
      </c>
      <c r="G61" s="11"/>
      <c r="H61" s="29"/>
      <c r="I61" s="32" t="s">
        <v>5</v>
      </c>
      <c r="J61" s="32" t="s">
        <v>6</v>
      </c>
      <c r="K61" s="32" t="s">
        <v>7</v>
      </c>
      <c r="XDO61" s="35"/>
      <c r="XDP61" s="35"/>
      <c r="XDQ61" s="35"/>
      <c r="XDR61" s="35"/>
      <c r="XDS61" s="35"/>
      <c r="XDT61" s="35"/>
      <c r="XDU61" s="35"/>
      <c r="XDV61" s="35"/>
      <c r="XDW61" s="35"/>
      <c r="XDX61" s="35"/>
      <c r="XDY61" s="35"/>
      <c r="XDZ61" s="35"/>
      <c r="XEA61" s="35"/>
      <c r="XEB61" s="2"/>
      <c r="XEC61" s="2"/>
      <c r="XED61" s="2"/>
      <c r="XEE61" s="2"/>
      <c r="XEF61" s="2"/>
      <c r="XEG61" s="2"/>
      <c r="XEH61" s="2"/>
      <c r="XEI61" s="2"/>
      <c r="XEJ61" s="2"/>
      <c r="XEK61" s="2"/>
      <c r="XEL61" s="2"/>
      <c r="XEM61" s="2"/>
      <c r="XEN61" s="2"/>
      <c r="XEO61" s="2"/>
      <c r="XEP61" s="2"/>
      <c r="XEQ61" s="2"/>
      <c r="XER61" s="2"/>
      <c r="XES61" s="2"/>
      <c r="XET61" s="2"/>
      <c r="XEU61" s="2"/>
      <c r="XEV61" s="2"/>
      <c r="XEW61" s="2"/>
      <c r="XEX61" s="2"/>
      <c r="XEY61" s="2"/>
      <c r="XEZ61" s="2"/>
      <c r="XFA61" s="2"/>
      <c r="XFB61" s="2"/>
      <c r="XFC61" s="2"/>
      <c r="XFD61" s="2"/>
    </row>
    <row r="62" s="1" customFormat="1" ht="21" customHeight="1" spans="1:16384">
      <c r="A62" s="9"/>
      <c r="B62" s="9"/>
      <c r="C62" s="10" t="s">
        <v>8</v>
      </c>
      <c r="D62" s="10" t="s">
        <v>9</v>
      </c>
      <c r="E62" s="28" t="s">
        <v>10</v>
      </c>
      <c r="F62" s="10" t="s">
        <v>8</v>
      </c>
      <c r="G62" s="10" t="s">
        <v>9</v>
      </c>
      <c r="H62" s="28" t="s">
        <v>10</v>
      </c>
      <c r="I62" s="33"/>
      <c r="J62" s="33"/>
      <c r="K62" s="33"/>
      <c r="XDO62" s="35"/>
      <c r="XDP62" s="35"/>
      <c r="XDQ62" s="35"/>
      <c r="XDR62" s="35"/>
      <c r="XDS62" s="35"/>
      <c r="XDT62" s="35"/>
      <c r="XDU62" s="35"/>
      <c r="XDV62" s="35"/>
      <c r="XDW62" s="35"/>
      <c r="XDX62" s="35"/>
      <c r="XDY62" s="35"/>
      <c r="XDZ62" s="35"/>
      <c r="XEA62" s="35"/>
      <c r="XEB62" s="2"/>
      <c r="XEC62" s="2"/>
      <c r="XED62" s="2"/>
      <c r="XEE62" s="2"/>
      <c r="XEF62" s="2"/>
      <c r="XEG62" s="2"/>
      <c r="XEH62" s="2"/>
      <c r="XEI62" s="2"/>
      <c r="XEJ62" s="2"/>
      <c r="XEK62" s="2"/>
      <c r="XEL62" s="2"/>
      <c r="XEM62" s="2"/>
      <c r="XEN62" s="2"/>
      <c r="XEO62" s="2"/>
      <c r="XEP62" s="2"/>
      <c r="XEQ62" s="2"/>
      <c r="XER62" s="2"/>
      <c r="XES62" s="2"/>
      <c r="XET62" s="2"/>
      <c r="XEU62" s="2"/>
      <c r="XEV62" s="2"/>
      <c r="XEW62" s="2"/>
      <c r="XEX62" s="2"/>
      <c r="XEY62" s="2"/>
      <c r="XEZ62" s="2"/>
      <c r="XFA62" s="2"/>
      <c r="XFB62" s="2"/>
      <c r="XFC62" s="2"/>
      <c r="XFD62" s="2"/>
    </row>
    <row r="63" s="1" customFormat="1" ht="30" customHeight="1" spans="1:16384">
      <c r="A63" s="23" t="s">
        <v>82</v>
      </c>
      <c r="B63" s="23" t="s">
        <v>83</v>
      </c>
      <c r="C63" s="23" t="s">
        <v>28</v>
      </c>
      <c r="D63" s="23" t="s">
        <v>84</v>
      </c>
      <c r="E63" s="13">
        <f t="shared" ref="E63:E72" si="15">C63*D63</f>
        <v>26.4</v>
      </c>
      <c r="F63" s="15">
        <v>90.8</v>
      </c>
      <c r="G63" s="14">
        <v>0.6</v>
      </c>
      <c r="H63" s="30">
        <f t="shared" ref="H63:H72" si="16">G63*F63</f>
        <v>54.48</v>
      </c>
      <c r="I63" s="15">
        <f t="shared" ref="I63:I72" si="17">E63+H63</f>
        <v>80.88</v>
      </c>
      <c r="J63" s="15">
        <v>1</v>
      </c>
      <c r="K63" s="13" t="s">
        <v>13</v>
      </c>
      <c r="XDO63" s="35"/>
      <c r="XDP63" s="35"/>
      <c r="XDQ63" s="35"/>
      <c r="XDR63" s="35"/>
      <c r="XDS63" s="35"/>
      <c r="XDT63" s="35"/>
      <c r="XDU63" s="35"/>
      <c r="XDV63" s="35"/>
      <c r="XDW63" s="35"/>
      <c r="XDX63" s="35"/>
      <c r="XDY63" s="35"/>
      <c r="XDZ63" s="35"/>
      <c r="XEA63" s="35"/>
      <c r="XEB63" s="2"/>
      <c r="XEC63" s="2"/>
      <c r="XED63" s="2"/>
      <c r="XEE63" s="2"/>
      <c r="XEF63" s="2"/>
      <c r="XEG63" s="2"/>
      <c r="XEH63" s="2"/>
      <c r="XEI63" s="2"/>
      <c r="XEJ63" s="2"/>
      <c r="XEK63" s="2"/>
      <c r="XEL63" s="2"/>
      <c r="XEM63" s="2"/>
      <c r="XEN63" s="2"/>
      <c r="XEO63" s="2"/>
      <c r="XEP63" s="2"/>
      <c r="XEQ63" s="2"/>
      <c r="XER63" s="2"/>
      <c r="XES63" s="2"/>
      <c r="XET63" s="2"/>
      <c r="XEU63" s="2"/>
      <c r="XEV63" s="2"/>
      <c r="XEW63" s="2"/>
      <c r="XEX63" s="2"/>
      <c r="XEY63" s="2"/>
      <c r="XEZ63" s="2"/>
      <c r="XFA63" s="2"/>
      <c r="XFB63" s="2"/>
      <c r="XFC63" s="2"/>
      <c r="XFD63" s="2"/>
    </row>
    <row r="64" s="1" customFormat="1" ht="30" customHeight="1" spans="1:16384">
      <c r="A64" s="23" t="s">
        <v>82</v>
      </c>
      <c r="B64" s="23" t="s">
        <v>85</v>
      </c>
      <c r="C64" s="23" t="s">
        <v>86</v>
      </c>
      <c r="D64" s="23" t="s">
        <v>84</v>
      </c>
      <c r="E64" s="13">
        <f t="shared" si="15"/>
        <v>24</v>
      </c>
      <c r="F64" s="15">
        <v>90</v>
      </c>
      <c r="G64" s="14">
        <v>0.6</v>
      </c>
      <c r="H64" s="30">
        <f t="shared" si="16"/>
        <v>54</v>
      </c>
      <c r="I64" s="34">
        <f t="shared" si="17"/>
        <v>78</v>
      </c>
      <c r="J64" s="15">
        <v>2</v>
      </c>
      <c r="K64" s="13" t="s">
        <v>13</v>
      </c>
      <c r="XDO64" s="35"/>
      <c r="XDP64" s="35"/>
      <c r="XDQ64" s="35"/>
      <c r="XDR64" s="35"/>
      <c r="XDS64" s="35"/>
      <c r="XDT64" s="35"/>
      <c r="XDU64" s="35"/>
      <c r="XDV64" s="35"/>
      <c r="XDW64" s="35"/>
      <c r="XDX64" s="35"/>
      <c r="XDY64" s="35"/>
      <c r="XDZ64" s="35"/>
      <c r="XEA64" s="35"/>
      <c r="XEB64" s="2"/>
      <c r="XEC64" s="2"/>
      <c r="XED64" s="2"/>
      <c r="XEE64" s="2"/>
      <c r="XEF64" s="2"/>
      <c r="XEG64" s="2"/>
      <c r="XEH64" s="2"/>
      <c r="XEI64" s="2"/>
      <c r="XEJ64" s="2"/>
      <c r="XEK64" s="2"/>
      <c r="XEL64" s="2"/>
      <c r="XEM64" s="2"/>
      <c r="XEN64" s="2"/>
      <c r="XEO64" s="2"/>
      <c r="XEP64" s="2"/>
      <c r="XEQ64" s="2"/>
      <c r="XER64" s="2"/>
      <c r="XES64" s="2"/>
      <c r="XET64" s="2"/>
      <c r="XEU64" s="2"/>
      <c r="XEV64" s="2"/>
      <c r="XEW64" s="2"/>
      <c r="XEX64" s="2"/>
      <c r="XEY64" s="2"/>
      <c r="XEZ64" s="2"/>
      <c r="XFA64" s="2"/>
      <c r="XFB64" s="2"/>
      <c r="XFC64" s="2"/>
      <c r="XFD64" s="2"/>
    </row>
    <row r="65" s="1" customFormat="1" ht="30" customHeight="1" spans="1:16384">
      <c r="A65" s="23" t="s">
        <v>82</v>
      </c>
      <c r="B65" s="23" t="s">
        <v>87</v>
      </c>
      <c r="C65" s="23" t="s">
        <v>88</v>
      </c>
      <c r="D65" s="23" t="s">
        <v>84</v>
      </c>
      <c r="E65" s="13">
        <f t="shared" si="15"/>
        <v>24.4</v>
      </c>
      <c r="F65" s="15">
        <v>87.4</v>
      </c>
      <c r="G65" s="14">
        <v>0.6</v>
      </c>
      <c r="H65" s="30">
        <f t="shared" si="16"/>
        <v>52.44</v>
      </c>
      <c r="I65" s="15">
        <f t="shared" si="17"/>
        <v>76.84</v>
      </c>
      <c r="J65" s="15">
        <v>3</v>
      </c>
      <c r="K65" s="13" t="s">
        <v>13</v>
      </c>
      <c r="XDO65" s="35"/>
      <c r="XDP65" s="35"/>
      <c r="XDQ65" s="35"/>
      <c r="XDR65" s="35"/>
      <c r="XDS65" s="35"/>
      <c r="XDT65" s="35"/>
      <c r="XDU65" s="35"/>
      <c r="XDV65" s="35"/>
      <c r="XDW65" s="35"/>
      <c r="XDX65" s="35"/>
      <c r="XDY65" s="35"/>
      <c r="XDZ65" s="35"/>
      <c r="XEA65" s="35"/>
      <c r="XEB65" s="2"/>
      <c r="XEC65" s="2"/>
      <c r="XED65" s="2"/>
      <c r="XEE65" s="2"/>
      <c r="XEF65" s="2"/>
      <c r="XEG65" s="2"/>
      <c r="XEH65" s="2"/>
      <c r="XEI65" s="2"/>
      <c r="XEJ65" s="2"/>
      <c r="XEK65" s="2"/>
      <c r="XEL65" s="2"/>
      <c r="XEM65" s="2"/>
      <c r="XEN65" s="2"/>
      <c r="XEO65" s="2"/>
      <c r="XEP65" s="2"/>
      <c r="XEQ65" s="2"/>
      <c r="XER65" s="2"/>
      <c r="XES65" s="2"/>
      <c r="XET65" s="2"/>
      <c r="XEU65" s="2"/>
      <c r="XEV65" s="2"/>
      <c r="XEW65" s="2"/>
      <c r="XEX65" s="2"/>
      <c r="XEY65" s="2"/>
      <c r="XEZ65" s="2"/>
      <c r="XFA65" s="2"/>
      <c r="XFB65" s="2"/>
      <c r="XFC65" s="2"/>
      <c r="XFD65" s="2"/>
    </row>
    <row r="66" s="1" customFormat="1" ht="30" customHeight="1" spans="1:16384">
      <c r="A66" s="23" t="s">
        <v>82</v>
      </c>
      <c r="B66" s="23" t="s">
        <v>89</v>
      </c>
      <c r="C66" s="23" t="s">
        <v>90</v>
      </c>
      <c r="D66" s="23" t="s">
        <v>84</v>
      </c>
      <c r="E66" s="13">
        <f t="shared" si="15"/>
        <v>23.2</v>
      </c>
      <c r="F66" s="15">
        <v>87.2</v>
      </c>
      <c r="G66" s="14">
        <v>0.6</v>
      </c>
      <c r="H66" s="30">
        <f t="shared" si="16"/>
        <v>52.32</v>
      </c>
      <c r="I66" s="15">
        <f t="shared" si="17"/>
        <v>75.52</v>
      </c>
      <c r="J66" s="15">
        <v>4</v>
      </c>
      <c r="K66" s="13" t="s">
        <v>13</v>
      </c>
      <c r="XDO66" s="35"/>
      <c r="XDP66" s="35"/>
      <c r="XDQ66" s="35"/>
      <c r="XDR66" s="35"/>
      <c r="XDS66" s="35"/>
      <c r="XDT66" s="35"/>
      <c r="XDU66" s="35"/>
      <c r="XDV66" s="35"/>
      <c r="XDW66" s="35"/>
      <c r="XDX66" s="35"/>
      <c r="XDY66" s="35"/>
      <c r="XDZ66" s="35"/>
      <c r="XEA66" s="35"/>
      <c r="XEB66" s="2"/>
      <c r="XEC66" s="2"/>
      <c r="XED66" s="2"/>
      <c r="XEE66" s="2"/>
      <c r="XEF66" s="2"/>
      <c r="XEG66" s="2"/>
      <c r="XEH66" s="2"/>
      <c r="XEI66" s="2"/>
      <c r="XEJ66" s="2"/>
      <c r="XEK66" s="2"/>
      <c r="XEL66" s="2"/>
      <c r="XEM66" s="2"/>
      <c r="XEN66" s="2"/>
      <c r="XEO66" s="2"/>
      <c r="XEP66" s="2"/>
      <c r="XEQ66" s="2"/>
      <c r="XER66" s="2"/>
      <c r="XES66" s="2"/>
      <c r="XET66" s="2"/>
      <c r="XEU66" s="2"/>
      <c r="XEV66" s="2"/>
      <c r="XEW66" s="2"/>
      <c r="XEX66" s="2"/>
      <c r="XEY66" s="2"/>
      <c r="XEZ66" s="2"/>
      <c r="XFA66" s="2"/>
      <c r="XFB66" s="2"/>
      <c r="XFC66" s="2"/>
      <c r="XFD66" s="2"/>
    </row>
    <row r="67" s="1" customFormat="1" ht="30" customHeight="1" spans="1:16384">
      <c r="A67" s="23" t="s">
        <v>82</v>
      </c>
      <c r="B67" s="12" t="s">
        <v>91</v>
      </c>
      <c r="C67" s="23" t="s">
        <v>52</v>
      </c>
      <c r="D67" s="23" t="s">
        <v>84</v>
      </c>
      <c r="E67" s="13">
        <f t="shared" si="15"/>
        <v>26</v>
      </c>
      <c r="F67" s="15">
        <v>77.6</v>
      </c>
      <c r="G67" s="14">
        <v>0.6</v>
      </c>
      <c r="H67" s="30">
        <f t="shared" si="16"/>
        <v>46.56</v>
      </c>
      <c r="I67" s="15">
        <f t="shared" si="17"/>
        <v>72.56</v>
      </c>
      <c r="J67" s="15">
        <v>5</v>
      </c>
      <c r="K67" s="15" t="s">
        <v>22</v>
      </c>
      <c r="XDO67" s="35"/>
      <c r="XDP67" s="35"/>
      <c r="XDQ67" s="35"/>
      <c r="XDR67" s="35"/>
      <c r="XDS67" s="35"/>
      <c r="XDT67" s="35"/>
      <c r="XDU67" s="35"/>
      <c r="XDV67" s="35"/>
      <c r="XDW67" s="35"/>
      <c r="XDX67" s="35"/>
      <c r="XDY67" s="35"/>
      <c r="XDZ67" s="35"/>
      <c r="XEA67" s="35"/>
      <c r="XEB67" s="2"/>
      <c r="XEC67" s="2"/>
      <c r="XED67" s="2"/>
      <c r="XEE67" s="2"/>
      <c r="XEF67" s="2"/>
      <c r="XEG67" s="2"/>
      <c r="XEH67" s="2"/>
      <c r="XEI67" s="2"/>
      <c r="XEJ67" s="2"/>
      <c r="XEK67" s="2"/>
      <c r="XEL67" s="2"/>
      <c r="XEM67" s="2"/>
      <c r="XEN67" s="2"/>
      <c r="XEO67" s="2"/>
      <c r="XEP67" s="2"/>
      <c r="XEQ67" s="2"/>
      <c r="XER67" s="2"/>
      <c r="XES67" s="2"/>
      <c r="XET67" s="2"/>
      <c r="XEU67" s="2"/>
      <c r="XEV67" s="2"/>
      <c r="XEW67" s="2"/>
      <c r="XEX67" s="2"/>
      <c r="XEY67" s="2"/>
      <c r="XEZ67" s="2"/>
      <c r="XFA67" s="2"/>
      <c r="XFB67" s="2"/>
      <c r="XFC67" s="2"/>
      <c r="XFD67" s="2"/>
    </row>
    <row r="68" s="1" customFormat="1" ht="30" customHeight="1" spans="1:16384">
      <c r="A68" s="23" t="s">
        <v>82</v>
      </c>
      <c r="B68" s="23" t="s">
        <v>92</v>
      </c>
      <c r="C68" s="23" t="s">
        <v>93</v>
      </c>
      <c r="D68" s="23" t="s">
        <v>84</v>
      </c>
      <c r="E68" s="13">
        <f t="shared" si="15"/>
        <v>22</v>
      </c>
      <c r="F68" s="15">
        <v>77</v>
      </c>
      <c r="G68" s="14">
        <v>0.6</v>
      </c>
      <c r="H68" s="30">
        <f t="shared" si="16"/>
        <v>46.2</v>
      </c>
      <c r="I68" s="34">
        <f t="shared" si="17"/>
        <v>68.2</v>
      </c>
      <c r="J68" s="15">
        <v>6</v>
      </c>
      <c r="K68" s="15" t="s">
        <v>22</v>
      </c>
      <c r="XDO68" s="35"/>
      <c r="XDP68" s="35"/>
      <c r="XDQ68" s="35"/>
      <c r="XDR68" s="35"/>
      <c r="XDS68" s="35"/>
      <c r="XDT68" s="35"/>
      <c r="XDU68" s="35"/>
      <c r="XDV68" s="35"/>
      <c r="XDW68" s="35"/>
      <c r="XDX68" s="35"/>
      <c r="XDY68" s="35"/>
      <c r="XDZ68" s="35"/>
      <c r="XEA68" s="35"/>
      <c r="XEB68" s="2"/>
      <c r="XEC68" s="2"/>
      <c r="XED68" s="2"/>
      <c r="XEE68" s="2"/>
      <c r="XEF68" s="2"/>
      <c r="XEG68" s="2"/>
      <c r="XEH68" s="2"/>
      <c r="XEI68" s="2"/>
      <c r="XEJ68" s="2"/>
      <c r="XEK68" s="2"/>
      <c r="XEL68" s="2"/>
      <c r="XEM68" s="2"/>
      <c r="XEN68" s="2"/>
      <c r="XEO68" s="2"/>
      <c r="XEP68" s="2"/>
      <c r="XEQ68" s="2"/>
      <c r="XER68" s="2"/>
      <c r="XES68" s="2"/>
      <c r="XET68" s="2"/>
      <c r="XEU68" s="2"/>
      <c r="XEV68" s="2"/>
      <c r="XEW68" s="2"/>
      <c r="XEX68" s="2"/>
      <c r="XEY68" s="2"/>
      <c r="XEZ68" s="2"/>
      <c r="XFA68" s="2"/>
      <c r="XFB68" s="2"/>
      <c r="XFC68" s="2"/>
      <c r="XFD68" s="2"/>
    </row>
    <row r="69" s="1" customFormat="1" ht="30" customHeight="1" spans="1:16384">
      <c r="A69" s="23" t="s">
        <v>82</v>
      </c>
      <c r="B69" s="23" t="s">
        <v>94</v>
      </c>
      <c r="C69" s="23" t="s">
        <v>86</v>
      </c>
      <c r="D69" s="23" t="s">
        <v>84</v>
      </c>
      <c r="E69" s="13">
        <f t="shared" si="15"/>
        <v>24</v>
      </c>
      <c r="F69" s="15">
        <v>72.4</v>
      </c>
      <c r="G69" s="14">
        <v>0.6</v>
      </c>
      <c r="H69" s="30">
        <f t="shared" si="16"/>
        <v>43.44</v>
      </c>
      <c r="I69" s="15">
        <f t="shared" si="17"/>
        <v>67.44</v>
      </c>
      <c r="J69" s="15">
        <v>7</v>
      </c>
      <c r="K69" s="15" t="s">
        <v>22</v>
      </c>
      <c r="XDO69" s="35"/>
      <c r="XDP69" s="35"/>
      <c r="XDQ69" s="35"/>
      <c r="XDR69" s="35"/>
      <c r="XDS69" s="35"/>
      <c r="XDT69" s="35"/>
      <c r="XDU69" s="35"/>
      <c r="XDV69" s="35"/>
      <c r="XDW69" s="35"/>
      <c r="XDX69" s="35"/>
      <c r="XDY69" s="35"/>
      <c r="XDZ69" s="35"/>
      <c r="XEA69" s="35"/>
      <c r="XEB69" s="2"/>
      <c r="XEC69" s="2"/>
      <c r="XED69" s="2"/>
      <c r="XEE69" s="2"/>
      <c r="XEF69" s="2"/>
      <c r="XEG69" s="2"/>
      <c r="XEH69" s="2"/>
      <c r="XEI69" s="2"/>
      <c r="XEJ69" s="2"/>
      <c r="XEK69" s="2"/>
      <c r="XEL69" s="2"/>
      <c r="XEM69" s="2"/>
      <c r="XEN69" s="2"/>
      <c r="XEO69" s="2"/>
      <c r="XEP69" s="2"/>
      <c r="XEQ69" s="2"/>
      <c r="XER69" s="2"/>
      <c r="XES69" s="2"/>
      <c r="XET69" s="2"/>
      <c r="XEU69" s="2"/>
      <c r="XEV69" s="2"/>
      <c r="XEW69" s="2"/>
      <c r="XEX69" s="2"/>
      <c r="XEY69" s="2"/>
      <c r="XEZ69" s="2"/>
      <c r="XFA69" s="2"/>
      <c r="XFB69" s="2"/>
      <c r="XFC69" s="2"/>
      <c r="XFD69" s="2"/>
    </row>
    <row r="70" s="1" customFormat="1" ht="30" customHeight="1" spans="1:16384">
      <c r="A70" s="23" t="s">
        <v>82</v>
      </c>
      <c r="B70" s="23" t="s">
        <v>95</v>
      </c>
      <c r="C70" s="23" t="s">
        <v>88</v>
      </c>
      <c r="D70" s="23" t="s">
        <v>84</v>
      </c>
      <c r="E70" s="13">
        <f t="shared" si="15"/>
        <v>24.4</v>
      </c>
      <c r="F70" s="15">
        <v>70.4</v>
      </c>
      <c r="G70" s="14">
        <v>0.6</v>
      </c>
      <c r="H70" s="30">
        <f t="shared" si="16"/>
        <v>42.24</v>
      </c>
      <c r="I70" s="15">
        <f t="shared" si="17"/>
        <v>66.64</v>
      </c>
      <c r="J70" s="15">
        <v>8</v>
      </c>
      <c r="K70" s="15" t="s">
        <v>22</v>
      </c>
      <c r="XDO70" s="35"/>
      <c r="XDP70" s="35"/>
      <c r="XDQ70" s="35"/>
      <c r="XDR70" s="35"/>
      <c r="XDS70" s="35"/>
      <c r="XDT70" s="35"/>
      <c r="XDU70" s="35"/>
      <c r="XDV70" s="35"/>
      <c r="XDW70" s="35"/>
      <c r="XDX70" s="35"/>
      <c r="XDY70" s="35"/>
      <c r="XDZ70" s="35"/>
      <c r="XEA70" s="35"/>
      <c r="XEB70" s="2"/>
      <c r="XEC70" s="2"/>
      <c r="XED70" s="2"/>
      <c r="XEE70" s="2"/>
      <c r="XEF70" s="2"/>
      <c r="XEG70" s="2"/>
      <c r="XEH70" s="2"/>
      <c r="XEI70" s="2"/>
      <c r="XEJ70" s="2"/>
      <c r="XEK70" s="2"/>
      <c r="XEL70" s="2"/>
      <c r="XEM70" s="2"/>
      <c r="XEN70" s="2"/>
      <c r="XEO70" s="2"/>
      <c r="XEP70" s="2"/>
      <c r="XEQ70" s="2"/>
      <c r="XER70" s="2"/>
      <c r="XES70" s="2"/>
      <c r="XET70" s="2"/>
      <c r="XEU70" s="2"/>
      <c r="XEV70" s="2"/>
      <c r="XEW70" s="2"/>
      <c r="XEX70" s="2"/>
      <c r="XEY70" s="2"/>
      <c r="XEZ70" s="2"/>
      <c r="XFA70" s="2"/>
      <c r="XFB70" s="2"/>
      <c r="XFC70" s="2"/>
      <c r="XFD70" s="2"/>
    </row>
    <row r="71" s="1" customFormat="1" ht="30" customHeight="1" spans="1:16384">
      <c r="A71" s="23" t="s">
        <v>82</v>
      </c>
      <c r="B71" s="23" t="s">
        <v>96</v>
      </c>
      <c r="C71" s="23" t="s">
        <v>97</v>
      </c>
      <c r="D71" s="23" t="s">
        <v>84</v>
      </c>
      <c r="E71" s="13">
        <f t="shared" si="15"/>
        <v>20.4</v>
      </c>
      <c r="F71" s="15">
        <v>76.8</v>
      </c>
      <c r="G71" s="14">
        <v>0.6</v>
      </c>
      <c r="H71" s="30">
        <f t="shared" si="16"/>
        <v>46.08</v>
      </c>
      <c r="I71" s="15">
        <f t="shared" si="17"/>
        <v>66.48</v>
      </c>
      <c r="J71" s="15">
        <v>9</v>
      </c>
      <c r="K71" s="15" t="s">
        <v>22</v>
      </c>
      <c r="XDO71" s="35"/>
      <c r="XDP71" s="35"/>
      <c r="XDQ71" s="35"/>
      <c r="XDR71" s="35"/>
      <c r="XDS71" s="35"/>
      <c r="XDT71" s="35"/>
      <c r="XDU71" s="35"/>
      <c r="XDV71" s="35"/>
      <c r="XDW71" s="35"/>
      <c r="XDX71" s="35"/>
      <c r="XDY71" s="35"/>
      <c r="XDZ71" s="35"/>
      <c r="XEA71" s="35"/>
      <c r="XEB71" s="2"/>
      <c r="XEC71" s="2"/>
      <c r="XED71" s="2"/>
      <c r="XEE71" s="2"/>
      <c r="XEF71" s="2"/>
      <c r="XEG71" s="2"/>
      <c r="XEH71" s="2"/>
      <c r="XEI71" s="2"/>
      <c r="XEJ71" s="2"/>
      <c r="XEK71" s="2"/>
      <c r="XEL71" s="2"/>
      <c r="XEM71" s="2"/>
      <c r="XEN71" s="2"/>
      <c r="XEO71" s="2"/>
      <c r="XEP71" s="2"/>
      <c r="XEQ71" s="2"/>
      <c r="XER71" s="2"/>
      <c r="XES71" s="2"/>
      <c r="XET71" s="2"/>
      <c r="XEU71" s="2"/>
      <c r="XEV71" s="2"/>
      <c r="XEW71" s="2"/>
      <c r="XEX71" s="2"/>
      <c r="XEY71" s="2"/>
      <c r="XEZ71" s="2"/>
      <c r="XFA71" s="2"/>
      <c r="XFB71" s="2"/>
      <c r="XFC71" s="2"/>
      <c r="XFD71" s="2"/>
    </row>
    <row r="72" s="1" customFormat="1" ht="30" customHeight="1" spans="1:16384">
      <c r="A72" s="23" t="s">
        <v>82</v>
      </c>
      <c r="B72" s="12" t="s">
        <v>98</v>
      </c>
      <c r="C72" s="23" t="s">
        <v>99</v>
      </c>
      <c r="D72" s="23" t="s">
        <v>84</v>
      </c>
      <c r="E72" s="13">
        <f t="shared" si="15"/>
        <v>19.2</v>
      </c>
      <c r="F72" s="15">
        <v>68.6</v>
      </c>
      <c r="G72" s="14">
        <v>0.6</v>
      </c>
      <c r="H72" s="30">
        <f t="shared" si="16"/>
        <v>41.16</v>
      </c>
      <c r="I72" s="15">
        <f t="shared" si="17"/>
        <v>60.36</v>
      </c>
      <c r="J72" s="15">
        <v>10</v>
      </c>
      <c r="K72" s="15" t="s">
        <v>22</v>
      </c>
      <c r="XDO72" s="35"/>
      <c r="XDP72" s="35"/>
      <c r="XDQ72" s="35"/>
      <c r="XDR72" s="35"/>
      <c r="XDS72" s="35"/>
      <c r="XDT72" s="35"/>
      <c r="XDU72" s="35"/>
      <c r="XDV72" s="35"/>
      <c r="XDW72" s="35"/>
      <c r="XDX72" s="35"/>
      <c r="XDY72" s="35"/>
      <c r="XDZ72" s="35"/>
      <c r="XEA72" s="35"/>
      <c r="XEB72" s="2"/>
      <c r="XEC72" s="2"/>
      <c r="XED72" s="2"/>
      <c r="XEE72" s="2"/>
      <c r="XEF72" s="2"/>
      <c r="XEG72" s="2"/>
      <c r="XEH72" s="2"/>
      <c r="XEI72" s="2"/>
      <c r="XEJ72" s="2"/>
      <c r="XEK72" s="2"/>
      <c r="XEL72" s="2"/>
      <c r="XEM72" s="2"/>
      <c r="XEN72" s="2"/>
      <c r="XEO72" s="2"/>
      <c r="XEP72" s="2"/>
      <c r="XEQ72" s="2"/>
      <c r="XER72" s="2"/>
      <c r="XES72" s="2"/>
      <c r="XET72" s="2"/>
      <c r="XEU72" s="2"/>
      <c r="XEV72" s="2"/>
      <c r="XEW72" s="2"/>
      <c r="XEX72" s="2"/>
      <c r="XEY72" s="2"/>
      <c r="XEZ72" s="2"/>
      <c r="XFA72" s="2"/>
      <c r="XFB72" s="2"/>
      <c r="XFC72" s="2"/>
      <c r="XFD72" s="2"/>
    </row>
    <row r="73" s="1" customFormat="1" ht="26" customHeight="1" spans="1:16384">
      <c r="A73" s="2"/>
      <c r="B73" s="36"/>
      <c r="C73" s="36"/>
      <c r="D73" s="36"/>
      <c r="E73" s="36"/>
      <c r="F73" s="36"/>
      <c r="G73" s="36"/>
      <c r="H73" s="36"/>
      <c r="I73" s="36"/>
      <c r="J73" s="36"/>
      <c r="K73" s="36"/>
      <c r="XDO73" s="35"/>
      <c r="XDP73" s="35"/>
      <c r="XDQ73" s="35"/>
      <c r="XDR73" s="35"/>
      <c r="XDS73" s="35"/>
      <c r="XDT73" s="35"/>
      <c r="XDU73" s="35"/>
      <c r="XDV73" s="35"/>
      <c r="XDW73" s="35"/>
      <c r="XDX73" s="35"/>
      <c r="XDY73" s="35"/>
      <c r="XDZ73" s="35"/>
      <c r="XEA73" s="35"/>
      <c r="XEB73" s="2"/>
      <c r="XEC73" s="2"/>
      <c r="XED73" s="2"/>
      <c r="XEE73" s="2"/>
      <c r="XEF73" s="2"/>
      <c r="XEG73" s="2"/>
      <c r="XEH73" s="2"/>
      <c r="XEI73" s="2"/>
      <c r="XEJ73" s="2"/>
      <c r="XEK73" s="2"/>
      <c r="XEL73" s="2"/>
      <c r="XEM73" s="2"/>
      <c r="XEN73" s="2"/>
      <c r="XEO73" s="2"/>
      <c r="XEP73" s="2"/>
      <c r="XEQ73" s="2"/>
      <c r="XER73" s="2"/>
      <c r="XES73" s="2"/>
      <c r="XET73" s="2"/>
      <c r="XEU73" s="2"/>
      <c r="XEV73" s="2"/>
      <c r="XEW73" s="2"/>
      <c r="XEX73" s="2"/>
      <c r="XEY73" s="2"/>
      <c r="XEZ73" s="2"/>
      <c r="XFA73" s="2"/>
      <c r="XFB73" s="2"/>
      <c r="XFC73" s="2"/>
      <c r="XFD73" s="2"/>
    </row>
    <row r="74" s="1" customFormat="1" ht="21" customHeight="1" spans="1:16384">
      <c r="A74" s="9" t="s">
        <v>1</v>
      </c>
      <c r="B74" s="9" t="s">
        <v>2</v>
      </c>
      <c r="C74" s="10" t="s">
        <v>3</v>
      </c>
      <c r="D74" s="10"/>
      <c r="E74" s="28"/>
      <c r="F74" s="11" t="s">
        <v>4</v>
      </c>
      <c r="G74" s="11"/>
      <c r="H74" s="29"/>
      <c r="I74" s="32" t="s">
        <v>5</v>
      </c>
      <c r="J74" s="32" t="s">
        <v>6</v>
      </c>
      <c r="K74" s="32" t="s">
        <v>7</v>
      </c>
      <c r="XDO74" s="35"/>
      <c r="XDP74" s="35"/>
      <c r="XDQ74" s="35"/>
      <c r="XDR74" s="35"/>
      <c r="XDS74" s="35"/>
      <c r="XDT74" s="35"/>
      <c r="XDU74" s="35"/>
      <c r="XDV74" s="35"/>
      <c r="XDW74" s="35"/>
      <c r="XDX74" s="35"/>
      <c r="XDY74" s="35"/>
      <c r="XDZ74" s="35"/>
      <c r="XEA74" s="35"/>
      <c r="XEB74" s="2"/>
      <c r="XEC74" s="2"/>
      <c r="XED74" s="2"/>
      <c r="XEE74" s="2"/>
      <c r="XEF74" s="2"/>
      <c r="XEG74" s="2"/>
      <c r="XEH74" s="2"/>
      <c r="XEI74" s="2"/>
      <c r="XEJ74" s="2"/>
      <c r="XEK74" s="2"/>
      <c r="XEL74" s="2"/>
      <c r="XEM74" s="2"/>
      <c r="XEN74" s="2"/>
      <c r="XEO74" s="2"/>
      <c r="XEP74" s="2"/>
      <c r="XEQ74" s="2"/>
      <c r="XER74" s="2"/>
      <c r="XES74" s="2"/>
      <c r="XET74" s="2"/>
      <c r="XEU74" s="2"/>
      <c r="XEV74" s="2"/>
      <c r="XEW74" s="2"/>
      <c r="XEX74" s="2"/>
      <c r="XEY74" s="2"/>
      <c r="XEZ74" s="2"/>
      <c r="XFA74" s="2"/>
      <c r="XFB74" s="2"/>
      <c r="XFC74" s="2"/>
      <c r="XFD74" s="2"/>
    </row>
    <row r="75" s="1" customFormat="1" ht="21" customHeight="1" spans="1:16384">
      <c r="A75" s="9"/>
      <c r="B75" s="9"/>
      <c r="C75" s="10" t="s">
        <v>8</v>
      </c>
      <c r="D75" s="10" t="s">
        <v>9</v>
      </c>
      <c r="E75" s="28" t="s">
        <v>10</v>
      </c>
      <c r="F75" s="10" t="s">
        <v>8</v>
      </c>
      <c r="G75" s="10" t="s">
        <v>9</v>
      </c>
      <c r="H75" s="28" t="s">
        <v>10</v>
      </c>
      <c r="I75" s="33"/>
      <c r="J75" s="33"/>
      <c r="K75" s="33"/>
      <c r="XDO75" s="35"/>
      <c r="XDP75" s="35"/>
      <c r="XDQ75" s="35"/>
      <c r="XDR75" s="35"/>
      <c r="XDS75" s="35"/>
      <c r="XDT75" s="35"/>
      <c r="XDU75" s="35"/>
      <c r="XDV75" s="35"/>
      <c r="XDW75" s="35"/>
      <c r="XDX75" s="35"/>
      <c r="XDY75" s="35"/>
      <c r="XDZ75" s="35"/>
      <c r="XEA75" s="35"/>
      <c r="XEB75" s="2"/>
      <c r="XEC75" s="2"/>
      <c r="XED75" s="2"/>
      <c r="XEE75" s="2"/>
      <c r="XEF75" s="2"/>
      <c r="XEG75" s="2"/>
      <c r="XEH75" s="2"/>
      <c r="XEI75" s="2"/>
      <c r="XEJ75" s="2"/>
      <c r="XEK75" s="2"/>
      <c r="XEL75" s="2"/>
      <c r="XEM75" s="2"/>
      <c r="XEN75" s="2"/>
      <c r="XEO75" s="2"/>
      <c r="XEP75" s="2"/>
      <c r="XEQ75" s="2"/>
      <c r="XER75" s="2"/>
      <c r="XES75" s="2"/>
      <c r="XET75" s="2"/>
      <c r="XEU75" s="2"/>
      <c r="XEV75" s="2"/>
      <c r="XEW75" s="2"/>
      <c r="XEX75" s="2"/>
      <c r="XEY75" s="2"/>
      <c r="XEZ75" s="2"/>
      <c r="XFA75" s="2"/>
      <c r="XFB75" s="2"/>
      <c r="XFC75" s="2"/>
      <c r="XFD75" s="2"/>
    </row>
    <row r="76" s="1" customFormat="1" ht="22" customHeight="1" spans="1:16384">
      <c r="A76" s="23" t="s">
        <v>100</v>
      </c>
      <c r="B76" s="23" t="s">
        <v>101</v>
      </c>
      <c r="C76" s="13">
        <v>68</v>
      </c>
      <c r="D76" s="23" t="s">
        <v>84</v>
      </c>
      <c r="E76" s="13">
        <f t="shared" ref="E76:E93" si="18">C76*D76</f>
        <v>27.2</v>
      </c>
      <c r="F76" s="15">
        <v>89.2</v>
      </c>
      <c r="G76" s="14">
        <v>0.6</v>
      </c>
      <c r="H76" s="30">
        <f t="shared" ref="H76:H93" si="19">G76*F76</f>
        <v>53.52</v>
      </c>
      <c r="I76" s="15">
        <f t="shared" ref="I76:I93" si="20">E76+H76</f>
        <v>80.72</v>
      </c>
      <c r="J76" s="15">
        <v>1</v>
      </c>
      <c r="K76" s="13" t="s">
        <v>13</v>
      </c>
      <c r="XDO76" s="35"/>
      <c r="XDP76" s="35"/>
      <c r="XDQ76" s="35"/>
      <c r="XDR76" s="35"/>
      <c r="XDS76" s="35"/>
      <c r="XDT76" s="35"/>
      <c r="XDU76" s="35"/>
      <c r="XDV76" s="35"/>
      <c r="XDW76" s="35"/>
      <c r="XDX76" s="35"/>
      <c r="XDY76" s="35"/>
      <c r="XDZ76" s="35"/>
      <c r="XEA76" s="35"/>
      <c r="XEB76" s="2"/>
      <c r="XEC76" s="2"/>
      <c r="XED76" s="2"/>
      <c r="XEE76" s="2"/>
      <c r="XEF76" s="2"/>
      <c r="XEG76" s="2"/>
      <c r="XEH76" s="2"/>
      <c r="XEI76" s="2"/>
      <c r="XEJ76" s="2"/>
      <c r="XEK76" s="2"/>
      <c r="XEL76" s="2"/>
      <c r="XEM76" s="2"/>
      <c r="XEN76" s="2"/>
      <c r="XEO76" s="2"/>
      <c r="XEP76" s="2"/>
      <c r="XEQ76" s="2"/>
      <c r="XER76" s="2"/>
      <c r="XES76" s="2"/>
      <c r="XET76" s="2"/>
      <c r="XEU76" s="2"/>
      <c r="XEV76" s="2"/>
      <c r="XEW76" s="2"/>
      <c r="XEX76" s="2"/>
      <c r="XEY76" s="2"/>
      <c r="XEZ76" s="2"/>
      <c r="XFA76" s="2"/>
      <c r="XFB76" s="2"/>
      <c r="XFC76" s="2"/>
      <c r="XFD76" s="2"/>
    </row>
    <row r="77" s="1" customFormat="1" ht="22" customHeight="1" spans="1:16384">
      <c r="A77" s="23" t="s">
        <v>100</v>
      </c>
      <c r="B77" s="12" t="s">
        <v>102</v>
      </c>
      <c r="C77" s="13">
        <v>58</v>
      </c>
      <c r="D77" s="23" t="s">
        <v>84</v>
      </c>
      <c r="E77" s="13">
        <f t="shared" si="18"/>
        <v>23.2</v>
      </c>
      <c r="F77" s="15">
        <v>93.2</v>
      </c>
      <c r="G77" s="14">
        <v>0.6</v>
      </c>
      <c r="H77" s="30">
        <f t="shared" si="19"/>
        <v>55.92</v>
      </c>
      <c r="I77" s="15">
        <f t="shared" si="20"/>
        <v>79.12</v>
      </c>
      <c r="J77" s="15">
        <v>2</v>
      </c>
      <c r="K77" s="13" t="s">
        <v>13</v>
      </c>
      <c r="XDO77" s="35"/>
      <c r="XDP77" s="35"/>
      <c r="XDQ77" s="35"/>
      <c r="XDR77" s="35"/>
      <c r="XDS77" s="35"/>
      <c r="XDT77" s="35"/>
      <c r="XDU77" s="35"/>
      <c r="XDV77" s="35"/>
      <c r="XDW77" s="35"/>
      <c r="XDX77" s="35"/>
      <c r="XDY77" s="35"/>
      <c r="XDZ77" s="35"/>
      <c r="XEA77" s="35"/>
      <c r="XEB77" s="2"/>
      <c r="XEC77" s="2"/>
      <c r="XED77" s="2"/>
      <c r="XEE77" s="2"/>
      <c r="XEF77" s="2"/>
      <c r="XEG77" s="2"/>
      <c r="XEH77" s="2"/>
      <c r="XEI77" s="2"/>
      <c r="XEJ77" s="2"/>
      <c r="XEK77" s="2"/>
      <c r="XEL77" s="2"/>
      <c r="XEM77" s="2"/>
      <c r="XEN77" s="2"/>
      <c r="XEO77" s="2"/>
      <c r="XEP77" s="2"/>
      <c r="XEQ77" s="2"/>
      <c r="XER77" s="2"/>
      <c r="XES77" s="2"/>
      <c r="XET77" s="2"/>
      <c r="XEU77" s="2"/>
      <c r="XEV77" s="2"/>
      <c r="XEW77" s="2"/>
      <c r="XEX77" s="2"/>
      <c r="XEY77" s="2"/>
      <c r="XEZ77" s="2"/>
      <c r="XFA77" s="2"/>
      <c r="XFB77" s="2"/>
      <c r="XFC77" s="2"/>
      <c r="XFD77" s="2"/>
    </row>
    <row r="78" s="1" customFormat="1" ht="22" customHeight="1" spans="1:16384">
      <c r="A78" s="23" t="s">
        <v>100</v>
      </c>
      <c r="B78" s="23" t="s">
        <v>103</v>
      </c>
      <c r="C78" s="13">
        <v>64</v>
      </c>
      <c r="D78" s="23" t="s">
        <v>84</v>
      </c>
      <c r="E78" s="13">
        <f t="shared" si="18"/>
        <v>25.6</v>
      </c>
      <c r="F78" s="15">
        <v>87.6</v>
      </c>
      <c r="G78" s="14">
        <v>0.6</v>
      </c>
      <c r="H78" s="30">
        <f t="shared" si="19"/>
        <v>52.56</v>
      </c>
      <c r="I78" s="15">
        <f t="shared" si="20"/>
        <v>78.16</v>
      </c>
      <c r="J78" s="15">
        <v>3</v>
      </c>
      <c r="K78" s="13" t="s">
        <v>13</v>
      </c>
      <c r="XDO78" s="35"/>
      <c r="XDP78" s="35"/>
      <c r="XDQ78" s="35"/>
      <c r="XDR78" s="35"/>
      <c r="XDS78" s="35"/>
      <c r="XDT78" s="35"/>
      <c r="XDU78" s="35"/>
      <c r="XDV78" s="35"/>
      <c r="XDW78" s="35"/>
      <c r="XDX78" s="35"/>
      <c r="XDY78" s="35"/>
      <c r="XDZ78" s="35"/>
      <c r="XEA78" s="35"/>
      <c r="XEB78" s="2"/>
      <c r="XEC78" s="2"/>
      <c r="XED78" s="2"/>
      <c r="XEE78" s="2"/>
      <c r="XEF78" s="2"/>
      <c r="XEG78" s="2"/>
      <c r="XEH78" s="2"/>
      <c r="XEI78" s="2"/>
      <c r="XEJ78" s="2"/>
      <c r="XEK78" s="2"/>
      <c r="XEL78" s="2"/>
      <c r="XEM78" s="2"/>
      <c r="XEN78" s="2"/>
      <c r="XEO78" s="2"/>
      <c r="XEP78" s="2"/>
      <c r="XEQ78" s="2"/>
      <c r="XER78" s="2"/>
      <c r="XES78" s="2"/>
      <c r="XET78" s="2"/>
      <c r="XEU78" s="2"/>
      <c r="XEV78" s="2"/>
      <c r="XEW78" s="2"/>
      <c r="XEX78" s="2"/>
      <c r="XEY78" s="2"/>
      <c r="XEZ78" s="2"/>
      <c r="XFA78" s="2"/>
      <c r="XFB78" s="2"/>
      <c r="XFC78" s="2"/>
      <c r="XFD78" s="2"/>
    </row>
    <row r="79" s="1" customFormat="1" ht="22" customHeight="1" spans="1:16384">
      <c r="A79" s="23" t="s">
        <v>100</v>
      </c>
      <c r="B79" s="23" t="s">
        <v>104</v>
      </c>
      <c r="C79" s="13">
        <v>59</v>
      </c>
      <c r="D79" s="23" t="s">
        <v>84</v>
      </c>
      <c r="E79" s="13">
        <f t="shared" si="18"/>
        <v>23.6</v>
      </c>
      <c r="F79" s="15">
        <v>90.6</v>
      </c>
      <c r="G79" s="14">
        <v>0.6</v>
      </c>
      <c r="H79" s="30">
        <f t="shared" si="19"/>
        <v>54.36</v>
      </c>
      <c r="I79" s="15">
        <f t="shared" si="20"/>
        <v>77.96</v>
      </c>
      <c r="J79" s="15">
        <v>4</v>
      </c>
      <c r="K79" s="13" t="s">
        <v>13</v>
      </c>
      <c r="XDO79" s="35"/>
      <c r="XDP79" s="35"/>
      <c r="XDQ79" s="35"/>
      <c r="XDR79" s="35"/>
      <c r="XDS79" s="35"/>
      <c r="XDT79" s="35"/>
      <c r="XDU79" s="35"/>
      <c r="XDV79" s="35"/>
      <c r="XDW79" s="35"/>
      <c r="XDX79" s="35"/>
      <c r="XDY79" s="35"/>
      <c r="XDZ79" s="35"/>
      <c r="XEA79" s="35"/>
      <c r="XEB79" s="2"/>
      <c r="XEC79" s="2"/>
      <c r="XED79" s="2"/>
      <c r="XEE79" s="2"/>
      <c r="XEF79" s="2"/>
      <c r="XEG79" s="2"/>
      <c r="XEH79" s="2"/>
      <c r="XEI79" s="2"/>
      <c r="XEJ79" s="2"/>
      <c r="XEK79" s="2"/>
      <c r="XEL79" s="2"/>
      <c r="XEM79" s="2"/>
      <c r="XEN79" s="2"/>
      <c r="XEO79" s="2"/>
      <c r="XEP79" s="2"/>
      <c r="XEQ79" s="2"/>
      <c r="XER79" s="2"/>
      <c r="XES79" s="2"/>
      <c r="XET79" s="2"/>
      <c r="XEU79" s="2"/>
      <c r="XEV79" s="2"/>
      <c r="XEW79" s="2"/>
      <c r="XEX79" s="2"/>
      <c r="XEY79" s="2"/>
      <c r="XEZ79" s="2"/>
      <c r="XFA79" s="2"/>
      <c r="XFB79" s="2"/>
      <c r="XFC79" s="2"/>
      <c r="XFD79" s="2"/>
    </row>
    <row r="80" s="1" customFormat="1" ht="22" customHeight="1" spans="1:16384">
      <c r="A80" s="23" t="s">
        <v>100</v>
      </c>
      <c r="B80" s="12" t="s">
        <v>105</v>
      </c>
      <c r="C80" s="13">
        <v>58</v>
      </c>
      <c r="D80" s="23" t="s">
        <v>84</v>
      </c>
      <c r="E80" s="13">
        <f t="shared" si="18"/>
        <v>23.2</v>
      </c>
      <c r="F80" s="15">
        <v>87.8</v>
      </c>
      <c r="G80" s="14">
        <v>0.6</v>
      </c>
      <c r="H80" s="30">
        <f t="shared" si="19"/>
        <v>52.68</v>
      </c>
      <c r="I80" s="15">
        <f t="shared" si="20"/>
        <v>75.88</v>
      </c>
      <c r="J80" s="15">
        <v>5</v>
      </c>
      <c r="K80" s="13" t="s">
        <v>13</v>
      </c>
      <c r="XDO80" s="35"/>
      <c r="XDP80" s="35"/>
      <c r="XDQ80" s="35"/>
      <c r="XDR80" s="35"/>
      <c r="XDS80" s="35"/>
      <c r="XDT80" s="35"/>
      <c r="XDU80" s="35"/>
      <c r="XDV80" s="35"/>
      <c r="XDW80" s="35"/>
      <c r="XDX80" s="35"/>
      <c r="XDY80" s="35"/>
      <c r="XDZ80" s="35"/>
      <c r="XEA80" s="35"/>
      <c r="XEB80" s="2"/>
      <c r="XEC80" s="2"/>
      <c r="XED80" s="2"/>
      <c r="XEE80" s="2"/>
      <c r="XEF80" s="2"/>
      <c r="XEG80" s="2"/>
      <c r="XEH80" s="2"/>
      <c r="XEI80" s="2"/>
      <c r="XEJ80" s="2"/>
      <c r="XEK80" s="2"/>
      <c r="XEL80" s="2"/>
      <c r="XEM80" s="2"/>
      <c r="XEN80" s="2"/>
      <c r="XEO80" s="2"/>
      <c r="XEP80" s="2"/>
      <c r="XEQ80" s="2"/>
      <c r="XER80" s="2"/>
      <c r="XES80" s="2"/>
      <c r="XET80" s="2"/>
      <c r="XEU80" s="2"/>
      <c r="XEV80" s="2"/>
      <c r="XEW80" s="2"/>
      <c r="XEX80" s="2"/>
      <c r="XEY80" s="2"/>
      <c r="XEZ80" s="2"/>
      <c r="XFA80" s="2"/>
      <c r="XFB80" s="2"/>
      <c r="XFC80" s="2"/>
      <c r="XFD80" s="2"/>
    </row>
    <row r="81" s="1" customFormat="1" ht="22" customHeight="1" spans="1:16384">
      <c r="A81" s="23" t="s">
        <v>100</v>
      </c>
      <c r="B81" s="12" t="s">
        <v>106</v>
      </c>
      <c r="C81" s="13">
        <v>55</v>
      </c>
      <c r="D81" s="23" t="s">
        <v>84</v>
      </c>
      <c r="E81" s="13">
        <f t="shared" si="18"/>
        <v>22</v>
      </c>
      <c r="F81" s="15">
        <v>89.6</v>
      </c>
      <c r="G81" s="14">
        <v>0.6</v>
      </c>
      <c r="H81" s="30">
        <f t="shared" si="19"/>
        <v>53.76</v>
      </c>
      <c r="I81" s="15">
        <f t="shared" si="20"/>
        <v>75.76</v>
      </c>
      <c r="J81" s="15">
        <v>6</v>
      </c>
      <c r="K81" s="13" t="s">
        <v>13</v>
      </c>
      <c r="XDO81" s="35"/>
      <c r="XDP81" s="35"/>
      <c r="XDQ81" s="35"/>
      <c r="XDR81" s="35"/>
      <c r="XDS81" s="35"/>
      <c r="XDT81" s="35"/>
      <c r="XDU81" s="35"/>
      <c r="XDV81" s="35"/>
      <c r="XDW81" s="35"/>
      <c r="XDX81" s="35"/>
      <c r="XDY81" s="35"/>
      <c r="XDZ81" s="35"/>
      <c r="XEA81" s="35"/>
      <c r="XEB81" s="2"/>
      <c r="XEC81" s="2"/>
      <c r="XED81" s="2"/>
      <c r="XEE81" s="2"/>
      <c r="XEF81" s="2"/>
      <c r="XEG81" s="2"/>
      <c r="XEH81" s="2"/>
      <c r="XEI81" s="2"/>
      <c r="XEJ81" s="2"/>
      <c r="XEK81" s="2"/>
      <c r="XEL81" s="2"/>
      <c r="XEM81" s="2"/>
      <c r="XEN81" s="2"/>
      <c r="XEO81" s="2"/>
      <c r="XEP81" s="2"/>
      <c r="XEQ81" s="2"/>
      <c r="XER81" s="2"/>
      <c r="XES81" s="2"/>
      <c r="XET81" s="2"/>
      <c r="XEU81" s="2"/>
      <c r="XEV81" s="2"/>
      <c r="XEW81" s="2"/>
      <c r="XEX81" s="2"/>
      <c r="XEY81" s="2"/>
      <c r="XEZ81" s="2"/>
      <c r="XFA81" s="2"/>
      <c r="XFB81" s="2"/>
      <c r="XFC81" s="2"/>
      <c r="XFD81" s="2"/>
    </row>
    <row r="82" s="1" customFormat="1" ht="22" customHeight="1" spans="1:16384">
      <c r="A82" s="23" t="s">
        <v>100</v>
      </c>
      <c r="B82" s="23" t="s">
        <v>107</v>
      </c>
      <c r="C82" s="13">
        <v>57</v>
      </c>
      <c r="D82" s="23" t="s">
        <v>84</v>
      </c>
      <c r="E82" s="13">
        <f t="shared" si="18"/>
        <v>22.8</v>
      </c>
      <c r="F82" s="15">
        <v>87</v>
      </c>
      <c r="G82" s="14">
        <v>0.6</v>
      </c>
      <c r="H82" s="30">
        <f t="shared" si="19"/>
        <v>52.2</v>
      </c>
      <c r="I82" s="34">
        <f t="shared" si="20"/>
        <v>75</v>
      </c>
      <c r="J82" s="15">
        <v>7</v>
      </c>
      <c r="K82" s="13" t="s">
        <v>13</v>
      </c>
      <c r="XDO82" s="35"/>
      <c r="XDP82" s="35"/>
      <c r="XDQ82" s="35"/>
      <c r="XDR82" s="35"/>
      <c r="XDS82" s="35"/>
      <c r="XDT82" s="35"/>
      <c r="XDU82" s="35"/>
      <c r="XDV82" s="35"/>
      <c r="XDW82" s="35"/>
      <c r="XDX82" s="35"/>
      <c r="XDY82" s="35"/>
      <c r="XDZ82" s="35"/>
      <c r="XEA82" s="35"/>
      <c r="XEB82" s="2"/>
      <c r="XEC82" s="2"/>
      <c r="XED82" s="2"/>
      <c r="XEE82" s="2"/>
      <c r="XEF82" s="2"/>
      <c r="XEG82" s="2"/>
      <c r="XEH82" s="2"/>
      <c r="XEI82" s="2"/>
      <c r="XEJ82" s="2"/>
      <c r="XEK82" s="2"/>
      <c r="XEL82" s="2"/>
      <c r="XEM82" s="2"/>
      <c r="XEN82" s="2"/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1" customFormat="1" ht="22" customHeight="1" spans="1:16384">
      <c r="A83" s="23" t="s">
        <v>100</v>
      </c>
      <c r="B83" s="23" t="s">
        <v>108</v>
      </c>
      <c r="C83" s="13">
        <v>62</v>
      </c>
      <c r="D83" s="23" t="s">
        <v>84</v>
      </c>
      <c r="E83" s="13">
        <f t="shared" si="18"/>
        <v>24.8</v>
      </c>
      <c r="F83" s="15">
        <v>78.6</v>
      </c>
      <c r="G83" s="14">
        <v>0.6</v>
      </c>
      <c r="H83" s="30">
        <f t="shared" si="19"/>
        <v>47.16</v>
      </c>
      <c r="I83" s="15">
        <f t="shared" si="20"/>
        <v>71.96</v>
      </c>
      <c r="J83" s="15">
        <v>8</v>
      </c>
      <c r="K83" s="15" t="s">
        <v>22</v>
      </c>
      <c r="XDO83" s="35"/>
      <c r="XDP83" s="35"/>
      <c r="XDQ83" s="35"/>
      <c r="XDR83" s="35"/>
      <c r="XDS83" s="35"/>
      <c r="XDT83" s="35"/>
      <c r="XDU83" s="35"/>
      <c r="XDV83" s="35"/>
      <c r="XDW83" s="35"/>
      <c r="XDX83" s="35"/>
      <c r="XDY83" s="35"/>
      <c r="XDZ83" s="35"/>
      <c r="XEA83" s="35"/>
      <c r="XEB83" s="2"/>
      <c r="XEC83" s="2"/>
      <c r="XED83" s="2"/>
      <c r="XEE83" s="2"/>
      <c r="XEF83" s="2"/>
      <c r="XEG83" s="2"/>
      <c r="XEH83" s="2"/>
      <c r="XEI83" s="2"/>
      <c r="XEJ83" s="2"/>
      <c r="XEK83" s="2"/>
      <c r="XEL83" s="2"/>
      <c r="XEM83" s="2"/>
      <c r="XEN83" s="2"/>
      <c r="XEO83" s="2"/>
      <c r="XEP83" s="2"/>
      <c r="XEQ83" s="2"/>
      <c r="XER83" s="2"/>
      <c r="XES83" s="2"/>
      <c r="XET83" s="2"/>
      <c r="XEU83" s="2"/>
      <c r="XEV83" s="2"/>
      <c r="XEW83" s="2"/>
      <c r="XEX83" s="2"/>
      <c r="XEY83" s="2"/>
      <c r="XEZ83" s="2"/>
      <c r="XFA83" s="2"/>
      <c r="XFB83" s="2"/>
      <c r="XFC83" s="2"/>
      <c r="XFD83" s="2"/>
    </row>
    <row r="84" s="1" customFormat="1" ht="22" customHeight="1" spans="1:16384">
      <c r="A84" s="23" t="s">
        <v>100</v>
      </c>
      <c r="B84" s="23" t="s">
        <v>109</v>
      </c>
      <c r="C84" s="13">
        <v>63</v>
      </c>
      <c r="D84" s="23" t="s">
        <v>84</v>
      </c>
      <c r="E84" s="13">
        <f t="shared" si="18"/>
        <v>25.2</v>
      </c>
      <c r="F84" s="15">
        <v>77</v>
      </c>
      <c r="G84" s="14">
        <v>0.6</v>
      </c>
      <c r="H84" s="30">
        <f t="shared" si="19"/>
        <v>46.2</v>
      </c>
      <c r="I84" s="34">
        <f t="shared" si="20"/>
        <v>71.4</v>
      </c>
      <c r="J84" s="15">
        <v>9</v>
      </c>
      <c r="K84" s="15" t="s">
        <v>22</v>
      </c>
      <c r="XDO84" s="35"/>
      <c r="XDP84" s="35"/>
      <c r="XDQ84" s="35"/>
      <c r="XDR84" s="35"/>
      <c r="XDS84" s="35"/>
      <c r="XDT84" s="35"/>
      <c r="XDU84" s="35"/>
      <c r="XDV84" s="35"/>
      <c r="XDW84" s="35"/>
      <c r="XDX84" s="35"/>
      <c r="XDY84" s="35"/>
      <c r="XDZ84" s="35"/>
      <c r="XEA84" s="35"/>
      <c r="XEB84" s="2"/>
      <c r="XEC84" s="2"/>
      <c r="XED84" s="2"/>
      <c r="XEE84" s="2"/>
      <c r="XEF84" s="2"/>
      <c r="XEG84" s="2"/>
      <c r="XEH84" s="2"/>
      <c r="XEI84" s="2"/>
      <c r="XEJ84" s="2"/>
      <c r="XEK84" s="2"/>
      <c r="XEL84" s="2"/>
      <c r="XEM84" s="2"/>
      <c r="XEN84" s="2"/>
      <c r="XEO84" s="2"/>
      <c r="XEP84" s="2"/>
      <c r="XEQ84" s="2"/>
      <c r="XER84" s="2"/>
      <c r="XES84" s="2"/>
      <c r="XET84" s="2"/>
      <c r="XEU84" s="2"/>
      <c r="XEV84" s="2"/>
      <c r="XEW84" s="2"/>
      <c r="XEX84" s="2"/>
      <c r="XEY84" s="2"/>
      <c r="XEZ84" s="2"/>
      <c r="XFA84" s="2"/>
      <c r="XFB84" s="2"/>
      <c r="XFC84" s="2"/>
      <c r="XFD84" s="2"/>
    </row>
    <row r="85" s="1" customFormat="1" ht="22" customHeight="1" spans="1:16384">
      <c r="A85" s="23" t="s">
        <v>100</v>
      </c>
      <c r="B85" s="23" t="s">
        <v>110</v>
      </c>
      <c r="C85" s="13">
        <v>58</v>
      </c>
      <c r="D85" s="23" t="s">
        <v>84</v>
      </c>
      <c r="E85" s="13">
        <f t="shared" si="18"/>
        <v>23.2</v>
      </c>
      <c r="F85" s="15">
        <v>74.4</v>
      </c>
      <c r="G85" s="14">
        <v>0.6</v>
      </c>
      <c r="H85" s="30">
        <f t="shared" si="19"/>
        <v>44.64</v>
      </c>
      <c r="I85" s="15">
        <f t="shared" si="20"/>
        <v>67.84</v>
      </c>
      <c r="J85" s="15">
        <v>10</v>
      </c>
      <c r="K85" s="15" t="s">
        <v>22</v>
      </c>
      <c r="XDO85" s="35"/>
      <c r="XDP85" s="35"/>
      <c r="XDQ85" s="35"/>
      <c r="XDR85" s="35"/>
      <c r="XDS85" s="35"/>
      <c r="XDT85" s="35"/>
      <c r="XDU85" s="35"/>
      <c r="XDV85" s="35"/>
      <c r="XDW85" s="35"/>
      <c r="XDX85" s="35"/>
      <c r="XDY85" s="35"/>
      <c r="XDZ85" s="35"/>
      <c r="XEA85" s="35"/>
      <c r="XEB85" s="2"/>
      <c r="XEC85" s="2"/>
      <c r="XED85" s="2"/>
      <c r="XEE85" s="2"/>
      <c r="XEF85" s="2"/>
      <c r="XEG85" s="2"/>
      <c r="XEH85" s="2"/>
      <c r="XEI85" s="2"/>
      <c r="XEJ85" s="2"/>
      <c r="XEK85" s="2"/>
      <c r="XEL85" s="2"/>
      <c r="XEM85" s="2"/>
      <c r="XEN85" s="2"/>
      <c r="XEO85" s="2"/>
      <c r="XEP85" s="2"/>
      <c r="XEQ85" s="2"/>
      <c r="XER85" s="2"/>
      <c r="XES85" s="2"/>
      <c r="XET85" s="2"/>
      <c r="XEU85" s="2"/>
      <c r="XEV85" s="2"/>
      <c r="XEW85" s="2"/>
      <c r="XEX85" s="2"/>
      <c r="XEY85" s="2"/>
      <c r="XEZ85" s="2"/>
      <c r="XFA85" s="2"/>
      <c r="XFB85" s="2"/>
      <c r="XFC85" s="2"/>
      <c r="XFD85" s="2"/>
    </row>
    <row r="86" s="1" customFormat="1" ht="22" customHeight="1" spans="1:16384">
      <c r="A86" s="23" t="s">
        <v>100</v>
      </c>
      <c r="B86" s="23" t="s">
        <v>111</v>
      </c>
      <c r="C86" s="13">
        <v>61</v>
      </c>
      <c r="D86" s="23" t="s">
        <v>84</v>
      </c>
      <c r="E86" s="13">
        <f t="shared" si="18"/>
        <v>24.4</v>
      </c>
      <c r="F86" s="15">
        <v>72.2</v>
      </c>
      <c r="G86" s="14">
        <v>0.6</v>
      </c>
      <c r="H86" s="30">
        <f t="shared" si="19"/>
        <v>43.32</v>
      </c>
      <c r="I86" s="15">
        <f t="shared" si="20"/>
        <v>67.72</v>
      </c>
      <c r="J86" s="15">
        <v>11</v>
      </c>
      <c r="K86" s="15" t="s">
        <v>22</v>
      </c>
      <c r="XDO86" s="35"/>
      <c r="XDP86" s="35"/>
      <c r="XDQ86" s="35"/>
      <c r="XDR86" s="35"/>
      <c r="XDS86" s="35"/>
      <c r="XDT86" s="35"/>
      <c r="XDU86" s="35"/>
      <c r="XDV86" s="35"/>
      <c r="XDW86" s="35"/>
      <c r="XDX86" s="35"/>
      <c r="XDY86" s="35"/>
      <c r="XDZ86" s="35"/>
      <c r="XEA86" s="35"/>
      <c r="XEB86" s="2"/>
      <c r="XEC86" s="2"/>
      <c r="XED86" s="2"/>
      <c r="XEE86" s="2"/>
      <c r="XEF86" s="2"/>
      <c r="XEG86" s="2"/>
      <c r="XEH86" s="2"/>
      <c r="XEI86" s="2"/>
      <c r="XEJ86" s="2"/>
      <c r="XEK86" s="2"/>
      <c r="XEL86" s="2"/>
      <c r="XEM86" s="2"/>
      <c r="XEN86" s="2"/>
      <c r="XEO86" s="2"/>
      <c r="XEP86" s="2"/>
      <c r="XEQ86" s="2"/>
      <c r="XER86" s="2"/>
      <c r="XES86" s="2"/>
      <c r="XET86" s="2"/>
      <c r="XEU86" s="2"/>
      <c r="XEV86" s="2"/>
      <c r="XEW86" s="2"/>
      <c r="XEX86" s="2"/>
      <c r="XEY86" s="2"/>
      <c r="XEZ86" s="2"/>
      <c r="XFA86" s="2"/>
      <c r="XFB86" s="2"/>
      <c r="XFC86" s="2"/>
      <c r="XFD86" s="2"/>
    </row>
    <row r="87" s="1" customFormat="1" ht="22" customHeight="1" spans="1:16384">
      <c r="A87" s="23" t="s">
        <v>100</v>
      </c>
      <c r="B87" s="23" t="s">
        <v>112</v>
      </c>
      <c r="C87" s="13">
        <v>62</v>
      </c>
      <c r="D87" s="23" t="s">
        <v>84</v>
      </c>
      <c r="E87" s="13">
        <f t="shared" si="18"/>
        <v>24.8</v>
      </c>
      <c r="F87" s="15">
        <v>70.8</v>
      </c>
      <c r="G87" s="14">
        <v>0.6</v>
      </c>
      <c r="H87" s="30">
        <f t="shared" si="19"/>
        <v>42.48</v>
      </c>
      <c r="I87" s="15">
        <f t="shared" si="20"/>
        <v>67.28</v>
      </c>
      <c r="J87" s="15">
        <v>12</v>
      </c>
      <c r="K87" s="15" t="s">
        <v>22</v>
      </c>
      <c r="XDO87" s="35"/>
      <c r="XDP87" s="35"/>
      <c r="XDQ87" s="35"/>
      <c r="XDR87" s="35"/>
      <c r="XDS87" s="35"/>
      <c r="XDT87" s="35"/>
      <c r="XDU87" s="35"/>
      <c r="XDV87" s="35"/>
      <c r="XDW87" s="35"/>
      <c r="XDX87" s="35"/>
      <c r="XDY87" s="35"/>
      <c r="XDZ87" s="35"/>
      <c r="XEA87" s="35"/>
      <c r="XEB87" s="2"/>
      <c r="XEC87" s="2"/>
      <c r="XED87" s="2"/>
      <c r="XEE87" s="2"/>
      <c r="XEF87" s="2"/>
      <c r="XEG87" s="2"/>
      <c r="XEH87" s="2"/>
      <c r="XEI87" s="2"/>
      <c r="XEJ87" s="2"/>
      <c r="XEK87" s="2"/>
      <c r="XEL87" s="2"/>
      <c r="XEM87" s="2"/>
      <c r="XEN87" s="2"/>
      <c r="XEO87" s="2"/>
      <c r="XEP87" s="2"/>
      <c r="XEQ87" s="2"/>
      <c r="XER87" s="2"/>
      <c r="XES87" s="2"/>
      <c r="XET87" s="2"/>
      <c r="XEU87" s="2"/>
      <c r="XEV87" s="2"/>
      <c r="XEW87" s="2"/>
      <c r="XEX87" s="2"/>
      <c r="XEY87" s="2"/>
      <c r="XEZ87" s="2"/>
      <c r="XFA87" s="2"/>
      <c r="XFB87" s="2"/>
      <c r="XFC87" s="2"/>
      <c r="XFD87" s="2"/>
    </row>
    <row r="88" s="1" customFormat="1" ht="22" customHeight="1" spans="1:16384">
      <c r="A88" s="23" t="s">
        <v>100</v>
      </c>
      <c r="B88" s="23" t="s">
        <v>113</v>
      </c>
      <c r="C88" s="13">
        <v>56</v>
      </c>
      <c r="D88" s="23" t="s">
        <v>84</v>
      </c>
      <c r="E88" s="13">
        <f t="shared" si="18"/>
        <v>22.4</v>
      </c>
      <c r="F88" s="15">
        <v>73</v>
      </c>
      <c r="G88" s="14">
        <v>0.6</v>
      </c>
      <c r="H88" s="30">
        <f t="shared" si="19"/>
        <v>43.8</v>
      </c>
      <c r="I88" s="34">
        <f t="shared" si="20"/>
        <v>66.2</v>
      </c>
      <c r="J88" s="15">
        <v>13</v>
      </c>
      <c r="K88" s="15" t="s">
        <v>22</v>
      </c>
      <c r="XDO88" s="35"/>
      <c r="XDP88" s="35"/>
      <c r="XDQ88" s="35"/>
      <c r="XDR88" s="35"/>
      <c r="XDS88" s="35"/>
      <c r="XDT88" s="35"/>
      <c r="XDU88" s="35"/>
      <c r="XDV88" s="35"/>
      <c r="XDW88" s="35"/>
      <c r="XDX88" s="35"/>
      <c r="XDY88" s="35"/>
      <c r="XDZ88" s="35"/>
      <c r="XEA88" s="35"/>
      <c r="XEB88" s="2"/>
      <c r="XEC88" s="2"/>
      <c r="XED88" s="2"/>
      <c r="XEE88" s="2"/>
      <c r="XEF88" s="2"/>
      <c r="XEG88" s="2"/>
      <c r="XEH88" s="2"/>
      <c r="XEI88" s="2"/>
      <c r="XEJ88" s="2"/>
      <c r="XEK88" s="2"/>
      <c r="XEL88" s="2"/>
      <c r="XEM88" s="2"/>
      <c r="XEN88" s="2"/>
      <c r="XEO88" s="2"/>
      <c r="XEP88" s="2"/>
      <c r="XEQ88" s="2"/>
      <c r="XER88" s="2"/>
      <c r="XES88" s="2"/>
      <c r="XET88" s="2"/>
      <c r="XEU88" s="2"/>
      <c r="XEV88" s="2"/>
      <c r="XEW88" s="2"/>
      <c r="XEX88" s="2"/>
      <c r="XEY88" s="2"/>
      <c r="XEZ88" s="2"/>
      <c r="XFA88" s="2"/>
      <c r="XFB88" s="2"/>
      <c r="XFC88" s="2"/>
      <c r="XFD88" s="2"/>
    </row>
    <row r="89" s="1" customFormat="1" ht="22" customHeight="1" spans="1:16384">
      <c r="A89" s="23" t="s">
        <v>100</v>
      </c>
      <c r="B89" s="23" t="s">
        <v>114</v>
      </c>
      <c r="C89" s="13">
        <v>59</v>
      </c>
      <c r="D89" s="23" t="s">
        <v>84</v>
      </c>
      <c r="E89" s="13">
        <f t="shared" si="18"/>
        <v>23.6</v>
      </c>
      <c r="F89" s="15">
        <v>70.4</v>
      </c>
      <c r="G89" s="14">
        <v>0.6</v>
      </c>
      <c r="H89" s="30">
        <f t="shared" si="19"/>
        <v>42.24</v>
      </c>
      <c r="I89" s="15">
        <f t="shared" si="20"/>
        <v>65.84</v>
      </c>
      <c r="J89" s="15">
        <v>14</v>
      </c>
      <c r="K89" s="15" t="s">
        <v>22</v>
      </c>
      <c r="XDO89" s="35"/>
      <c r="XDP89" s="35"/>
      <c r="XDQ89" s="35"/>
      <c r="XDR89" s="35"/>
      <c r="XDS89" s="35"/>
      <c r="XDT89" s="35"/>
      <c r="XDU89" s="35"/>
      <c r="XDV89" s="35"/>
      <c r="XDW89" s="35"/>
      <c r="XDX89" s="35"/>
      <c r="XDY89" s="35"/>
      <c r="XDZ89" s="35"/>
      <c r="XEA89" s="35"/>
      <c r="XEB89" s="2"/>
      <c r="XEC89" s="2"/>
      <c r="XED89" s="2"/>
      <c r="XEE89" s="2"/>
      <c r="XEF89" s="2"/>
      <c r="XEG89" s="2"/>
      <c r="XEH89" s="2"/>
      <c r="XEI89" s="2"/>
      <c r="XEJ89" s="2"/>
      <c r="XEK89" s="2"/>
      <c r="XEL89" s="2"/>
      <c r="XEM89" s="2"/>
      <c r="XEN89" s="2"/>
      <c r="XEO89" s="2"/>
      <c r="XEP89" s="2"/>
      <c r="XEQ89" s="2"/>
      <c r="XER89" s="2"/>
      <c r="XES89" s="2"/>
      <c r="XET89" s="2"/>
      <c r="XEU89" s="2"/>
      <c r="XEV89" s="2"/>
      <c r="XEW89" s="2"/>
      <c r="XEX89" s="2"/>
      <c r="XEY89" s="2"/>
      <c r="XEZ89" s="2"/>
      <c r="XFA89" s="2"/>
      <c r="XFB89" s="2"/>
      <c r="XFC89" s="2"/>
      <c r="XFD89" s="2"/>
    </row>
    <row r="90" s="1" customFormat="1" ht="22" customHeight="1" spans="1:11">
      <c r="A90" s="23" t="s">
        <v>100</v>
      </c>
      <c r="B90" s="12" t="s">
        <v>115</v>
      </c>
      <c r="C90" s="13">
        <v>56</v>
      </c>
      <c r="D90" s="23" t="s">
        <v>84</v>
      </c>
      <c r="E90" s="13">
        <f t="shared" si="18"/>
        <v>22.4</v>
      </c>
      <c r="F90" s="15">
        <v>70.8</v>
      </c>
      <c r="G90" s="14">
        <v>0.6</v>
      </c>
      <c r="H90" s="30">
        <f t="shared" si="19"/>
        <v>42.48</v>
      </c>
      <c r="I90" s="15">
        <f t="shared" si="20"/>
        <v>64.88</v>
      </c>
      <c r="J90" s="15">
        <v>15</v>
      </c>
      <c r="K90" s="15" t="s">
        <v>22</v>
      </c>
    </row>
    <row r="91" s="1" customFormat="1" ht="22" customHeight="1" spans="1:16384">
      <c r="A91" s="23" t="s">
        <v>100</v>
      </c>
      <c r="B91" s="23" t="s">
        <v>116</v>
      </c>
      <c r="C91" s="13">
        <v>57</v>
      </c>
      <c r="D91" s="23" t="s">
        <v>84</v>
      </c>
      <c r="E91" s="13">
        <f t="shared" si="18"/>
        <v>22.8</v>
      </c>
      <c r="F91" s="15">
        <v>65.6</v>
      </c>
      <c r="G91" s="14">
        <v>0.6</v>
      </c>
      <c r="H91" s="30">
        <f t="shared" si="19"/>
        <v>39.36</v>
      </c>
      <c r="I91" s="15">
        <f t="shared" si="20"/>
        <v>62.16</v>
      </c>
      <c r="J91" s="15">
        <v>16</v>
      </c>
      <c r="K91" s="15" t="s">
        <v>22</v>
      </c>
      <c r="XDO91" s="35"/>
      <c r="XDP91" s="35"/>
      <c r="XDQ91" s="35"/>
      <c r="XDR91" s="35"/>
      <c r="XDS91" s="35"/>
      <c r="XDT91" s="35"/>
      <c r="XDU91" s="35"/>
      <c r="XDV91" s="35"/>
      <c r="XDW91" s="35"/>
      <c r="XDX91" s="35"/>
      <c r="XDY91" s="35"/>
      <c r="XDZ91" s="35"/>
      <c r="XEA91" s="35"/>
      <c r="XEB91" s="2"/>
      <c r="XEC91" s="2"/>
      <c r="XED91" s="2"/>
      <c r="XEE91" s="2"/>
      <c r="XEF91" s="2"/>
      <c r="XEG91" s="2"/>
      <c r="XEH91" s="2"/>
      <c r="XEI91" s="2"/>
      <c r="XEJ91" s="2"/>
      <c r="XEK91" s="2"/>
      <c r="XEL91" s="2"/>
      <c r="XEM91" s="2"/>
      <c r="XEN91" s="2"/>
      <c r="XEO91" s="2"/>
      <c r="XEP91" s="2"/>
      <c r="XEQ91" s="2"/>
      <c r="XER91" s="2"/>
      <c r="XES91" s="2"/>
      <c r="XET91" s="2"/>
      <c r="XEU91" s="2"/>
      <c r="XEV91" s="2"/>
      <c r="XEW91" s="2"/>
      <c r="XEX91" s="2"/>
      <c r="XEY91" s="2"/>
      <c r="XEZ91" s="2"/>
      <c r="XFA91" s="2"/>
      <c r="XFB91" s="2"/>
      <c r="XFC91" s="2"/>
      <c r="XFD91" s="2"/>
    </row>
    <row r="92" s="1" customFormat="1" ht="22" customHeight="1" spans="1:16384">
      <c r="A92" s="23" t="s">
        <v>100</v>
      </c>
      <c r="B92" s="12" t="s">
        <v>117</v>
      </c>
      <c r="C92" s="13">
        <v>60</v>
      </c>
      <c r="D92" s="23" t="s">
        <v>84</v>
      </c>
      <c r="E92" s="13">
        <f t="shared" si="18"/>
        <v>24</v>
      </c>
      <c r="F92" s="15">
        <v>62.2</v>
      </c>
      <c r="G92" s="14">
        <v>0.6</v>
      </c>
      <c r="H92" s="30">
        <f t="shared" si="19"/>
        <v>37.32</v>
      </c>
      <c r="I92" s="15">
        <f t="shared" si="20"/>
        <v>61.32</v>
      </c>
      <c r="J92" s="15">
        <v>17</v>
      </c>
      <c r="K92" s="15" t="s">
        <v>22</v>
      </c>
      <c r="L92"/>
      <c r="XDO92" s="35"/>
      <c r="XDP92" s="35"/>
      <c r="XDQ92" s="35"/>
      <c r="XDR92" s="35"/>
      <c r="XDS92" s="35"/>
      <c r="XDT92" s="35"/>
      <c r="XDU92" s="35"/>
      <c r="XDV92" s="35"/>
      <c r="XDW92" s="35"/>
      <c r="XDX92" s="35"/>
      <c r="XDY92" s="35"/>
      <c r="XDZ92" s="35"/>
      <c r="XEA92" s="35"/>
      <c r="XEB92" s="2"/>
      <c r="XEC92" s="2"/>
      <c r="XED92" s="2"/>
      <c r="XEE92" s="2"/>
      <c r="XEF92" s="2"/>
      <c r="XEG92" s="2"/>
      <c r="XEH92" s="2"/>
      <c r="XEI92" s="2"/>
      <c r="XEJ92" s="2"/>
      <c r="XEK92" s="2"/>
      <c r="XEL92" s="2"/>
      <c r="XEM92" s="2"/>
      <c r="XEN92" s="2"/>
      <c r="XEO92" s="2"/>
      <c r="XEP92" s="2"/>
      <c r="XEQ92" s="2"/>
      <c r="XER92" s="2"/>
      <c r="XES92" s="2"/>
      <c r="XET92" s="2"/>
      <c r="XEU92" s="2"/>
      <c r="XEV92" s="2"/>
      <c r="XEW92" s="2"/>
      <c r="XEX92" s="2"/>
      <c r="XEY92" s="2"/>
      <c r="XEZ92" s="2"/>
      <c r="XFA92" s="2"/>
      <c r="XFB92" s="2"/>
      <c r="XFC92" s="2"/>
      <c r="XFD92" s="2"/>
    </row>
    <row r="93" s="1" customFormat="1" ht="22" customHeight="1" spans="1:16384">
      <c r="A93" s="23" t="s">
        <v>100</v>
      </c>
      <c r="B93" s="23" t="s">
        <v>118</v>
      </c>
      <c r="C93" s="13">
        <v>55</v>
      </c>
      <c r="D93" s="23" t="s">
        <v>84</v>
      </c>
      <c r="E93" s="13">
        <f t="shared" si="18"/>
        <v>22</v>
      </c>
      <c r="F93" s="15">
        <v>64.2</v>
      </c>
      <c r="G93" s="14">
        <v>0.6</v>
      </c>
      <c r="H93" s="30">
        <f t="shared" si="19"/>
        <v>38.52</v>
      </c>
      <c r="I93" s="15">
        <f t="shared" si="20"/>
        <v>60.52</v>
      </c>
      <c r="J93" s="15">
        <v>18</v>
      </c>
      <c r="K93" s="15" t="s">
        <v>22</v>
      </c>
      <c r="L93"/>
      <c r="XDO93" s="35"/>
      <c r="XDP93" s="35"/>
      <c r="XDQ93" s="35"/>
      <c r="XDR93" s="35"/>
      <c r="XDS93" s="35"/>
      <c r="XDT93" s="35"/>
      <c r="XDU93" s="35"/>
      <c r="XDV93" s="35"/>
      <c r="XDW93" s="35"/>
      <c r="XDX93" s="35"/>
      <c r="XDY93" s="35"/>
      <c r="XDZ93" s="35"/>
      <c r="XEA93" s="35"/>
      <c r="XEB93" s="2"/>
      <c r="XEC93" s="2"/>
      <c r="XED93" s="2"/>
      <c r="XEE93" s="2"/>
      <c r="XEF93" s="2"/>
      <c r="XEG93" s="2"/>
      <c r="XEH93" s="2"/>
      <c r="XEI93" s="2"/>
      <c r="XEJ93" s="2"/>
      <c r="XEK93" s="2"/>
      <c r="XEL93" s="2"/>
      <c r="XEM93" s="2"/>
      <c r="XEN93" s="2"/>
      <c r="XEO93" s="2"/>
      <c r="XEP93" s="2"/>
      <c r="XEQ93" s="2"/>
      <c r="XER93" s="2"/>
      <c r="XES93" s="2"/>
      <c r="XET93" s="2"/>
      <c r="XEU93" s="2"/>
      <c r="XEV93" s="2"/>
      <c r="XEW93" s="2"/>
      <c r="XEX93" s="2"/>
      <c r="XEY93" s="2"/>
      <c r="XEZ93" s="2"/>
      <c r="XFA93" s="2"/>
      <c r="XFB93" s="2"/>
      <c r="XFC93" s="2"/>
      <c r="XFD93" s="2"/>
    </row>
    <row r="94" customFormat="1" ht="22" customHeight="1" spans="1:11">
      <c r="A94" s="23" t="s">
        <v>100</v>
      </c>
      <c r="B94" s="23" t="s">
        <v>119</v>
      </c>
      <c r="C94" s="15">
        <v>64</v>
      </c>
      <c r="D94" s="14"/>
      <c r="E94" s="15"/>
      <c r="F94" s="25" t="s">
        <v>15</v>
      </c>
      <c r="G94" s="26"/>
      <c r="H94" s="27"/>
      <c r="I94" s="15" t="s">
        <v>16</v>
      </c>
      <c r="J94" s="13" t="s">
        <v>16</v>
      </c>
      <c r="K94" s="15" t="s">
        <v>16</v>
      </c>
    </row>
    <row r="95" customFormat="1" ht="22" customHeight="1" spans="1:11">
      <c r="A95" s="23" t="s">
        <v>100</v>
      </c>
      <c r="B95" s="23" t="s">
        <v>120</v>
      </c>
      <c r="C95" s="15">
        <v>62</v>
      </c>
      <c r="D95" s="14"/>
      <c r="E95" s="15"/>
      <c r="F95" s="25" t="s">
        <v>15</v>
      </c>
      <c r="G95" s="26"/>
      <c r="H95" s="27"/>
      <c r="I95" s="15" t="s">
        <v>16</v>
      </c>
      <c r="J95" s="13" t="s">
        <v>16</v>
      </c>
      <c r="K95" s="15" t="s">
        <v>16</v>
      </c>
    </row>
    <row r="96" customFormat="1" ht="22" customHeight="1" spans="1:11">
      <c r="A96" s="23" t="s">
        <v>100</v>
      </c>
      <c r="B96" s="23" t="s">
        <v>121</v>
      </c>
      <c r="C96" s="15">
        <v>61</v>
      </c>
      <c r="D96" s="14"/>
      <c r="E96" s="15"/>
      <c r="F96" s="25" t="s">
        <v>15</v>
      </c>
      <c r="G96" s="26"/>
      <c r="H96" s="27"/>
      <c r="I96" s="15" t="s">
        <v>16</v>
      </c>
      <c r="J96" s="13" t="s">
        <v>16</v>
      </c>
      <c r="K96" s="15" t="s">
        <v>16</v>
      </c>
    </row>
    <row r="97" customFormat="1" ht="22" customHeight="1" spans="1:11">
      <c r="A97" s="23" t="s">
        <v>100</v>
      </c>
      <c r="B97" s="23" t="s">
        <v>122</v>
      </c>
      <c r="C97" s="15">
        <v>54</v>
      </c>
      <c r="D97" s="14"/>
      <c r="E97" s="15"/>
      <c r="F97" s="25" t="s">
        <v>15</v>
      </c>
      <c r="G97" s="26"/>
      <c r="H97" s="27"/>
      <c r="I97" s="15" t="s">
        <v>16</v>
      </c>
      <c r="J97" s="13" t="s">
        <v>16</v>
      </c>
      <c r="K97" s="15" t="s">
        <v>16</v>
      </c>
    </row>
    <row r="98" customFormat="1" ht="20" customHeight="1" spans="2:11">
      <c r="B98" s="37"/>
      <c r="C98" s="37"/>
      <c r="D98" s="37"/>
      <c r="E98" s="37"/>
      <c r="F98" s="37"/>
      <c r="G98" s="37"/>
      <c r="H98" s="37"/>
      <c r="I98" s="37"/>
      <c r="J98" s="37"/>
      <c r="K98" s="37"/>
    </row>
    <row r="99" s="2" customFormat="1" ht="20" customHeight="1" spans="1:11">
      <c r="A99" s="9" t="s">
        <v>1</v>
      </c>
      <c r="B99" s="9" t="s">
        <v>2</v>
      </c>
      <c r="C99" s="10" t="s">
        <v>3</v>
      </c>
      <c r="D99" s="10"/>
      <c r="E99" s="28"/>
      <c r="F99" s="11" t="s">
        <v>4</v>
      </c>
      <c r="G99" s="11"/>
      <c r="H99" s="29"/>
      <c r="I99" s="32" t="s">
        <v>5</v>
      </c>
      <c r="J99" s="32" t="s">
        <v>6</v>
      </c>
      <c r="K99" s="32" t="s">
        <v>7</v>
      </c>
    </row>
    <row r="100" s="2" customFormat="1" ht="20" customHeight="1" spans="1:11">
      <c r="A100" s="9"/>
      <c r="B100" s="9"/>
      <c r="C100" s="10" t="s">
        <v>8</v>
      </c>
      <c r="D100" s="10" t="s">
        <v>9</v>
      </c>
      <c r="E100" s="28" t="s">
        <v>10</v>
      </c>
      <c r="F100" s="10" t="s">
        <v>8</v>
      </c>
      <c r="G100" s="10" t="s">
        <v>9</v>
      </c>
      <c r="H100" s="28" t="s">
        <v>10</v>
      </c>
      <c r="I100" s="33"/>
      <c r="J100" s="33"/>
      <c r="K100" s="33"/>
    </row>
    <row r="101" s="1" customFormat="1" ht="22" customHeight="1" spans="1:16384">
      <c r="A101" s="12" t="s">
        <v>123</v>
      </c>
      <c r="B101" s="12" t="s">
        <v>124</v>
      </c>
      <c r="C101" s="23" t="s">
        <v>125</v>
      </c>
      <c r="D101" s="23" t="s">
        <v>84</v>
      </c>
      <c r="E101" s="13">
        <f t="shared" ref="E101:E121" si="21">C101*D101</f>
        <v>24.8</v>
      </c>
      <c r="F101" s="15">
        <v>91.6</v>
      </c>
      <c r="G101" s="14">
        <v>0.6</v>
      </c>
      <c r="H101" s="30">
        <f t="shared" ref="H101:H121" si="22">G101*F101</f>
        <v>54.96</v>
      </c>
      <c r="I101" s="15">
        <f t="shared" ref="I101:I121" si="23">E101+H101</f>
        <v>79.76</v>
      </c>
      <c r="J101" s="15">
        <v>1</v>
      </c>
      <c r="K101" s="13" t="s">
        <v>13</v>
      </c>
      <c r="XDO101" s="35"/>
      <c r="XDP101" s="35"/>
      <c r="XDQ101" s="35"/>
      <c r="XDR101" s="35"/>
      <c r="XDS101" s="35"/>
      <c r="XDT101" s="35"/>
      <c r="XDU101" s="35"/>
      <c r="XDV101" s="35"/>
      <c r="XDW101" s="35"/>
      <c r="XDX101" s="35"/>
      <c r="XDY101" s="35"/>
      <c r="XDZ101" s="35"/>
      <c r="XEA101" s="35"/>
      <c r="XEB101" s="2"/>
      <c r="XEC101" s="2"/>
      <c r="XED101" s="2"/>
      <c r="XEE101" s="2"/>
      <c r="XEF101" s="2"/>
      <c r="XEG101" s="2"/>
      <c r="XEH101" s="2"/>
      <c r="XEI101" s="2"/>
      <c r="XEJ101" s="2"/>
      <c r="XEK101" s="2"/>
      <c r="XEL101" s="2"/>
      <c r="XEM101" s="2"/>
      <c r="XEN101" s="2"/>
      <c r="XEO101" s="2"/>
      <c r="XEP101" s="2"/>
      <c r="XEQ101" s="2"/>
      <c r="XER101" s="2"/>
      <c r="XES101" s="2"/>
      <c r="XET101" s="2"/>
      <c r="XEU101" s="2"/>
      <c r="XEV101" s="2"/>
      <c r="XEW101" s="2"/>
      <c r="XEX101" s="2"/>
      <c r="XEY101" s="2"/>
      <c r="XEZ101" s="2"/>
      <c r="XFA101" s="2"/>
      <c r="XFB101" s="2"/>
      <c r="XFC101" s="2"/>
      <c r="XFD101" s="2"/>
    </row>
    <row r="102" s="1" customFormat="1" ht="22" customHeight="1" spans="1:16384">
      <c r="A102" s="12" t="s">
        <v>123</v>
      </c>
      <c r="B102" s="23" t="s">
        <v>126</v>
      </c>
      <c r="C102" s="23" t="s">
        <v>52</v>
      </c>
      <c r="D102" s="23" t="s">
        <v>84</v>
      </c>
      <c r="E102" s="13">
        <f t="shared" si="21"/>
        <v>26</v>
      </c>
      <c r="F102" s="15">
        <v>84</v>
      </c>
      <c r="G102" s="14">
        <v>0.6</v>
      </c>
      <c r="H102" s="30">
        <f t="shared" si="22"/>
        <v>50.4</v>
      </c>
      <c r="I102" s="34">
        <f t="shared" si="23"/>
        <v>76.4</v>
      </c>
      <c r="J102" s="15">
        <v>2</v>
      </c>
      <c r="K102" s="13" t="s">
        <v>13</v>
      </c>
      <c r="XDO102" s="35"/>
      <c r="XDP102" s="35"/>
      <c r="XDQ102" s="35"/>
      <c r="XDR102" s="35"/>
      <c r="XDS102" s="35"/>
      <c r="XDT102" s="35"/>
      <c r="XDU102" s="35"/>
      <c r="XDV102" s="35"/>
      <c r="XDW102" s="35"/>
      <c r="XDX102" s="35"/>
      <c r="XDY102" s="35"/>
      <c r="XDZ102" s="35"/>
      <c r="XEA102" s="35"/>
      <c r="XEB102" s="2"/>
      <c r="XEC102" s="2"/>
      <c r="XED102" s="2"/>
      <c r="XEE102" s="2"/>
      <c r="XEF102" s="2"/>
      <c r="XEG102" s="2"/>
      <c r="XEH102" s="2"/>
      <c r="XEI102" s="2"/>
      <c r="XEJ102" s="2"/>
      <c r="XEK102" s="2"/>
      <c r="XEL102" s="2"/>
      <c r="XEM102" s="2"/>
      <c r="XEN102" s="2"/>
      <c r="XEO102" s="2"/>
      <c r="XEP102" s="2"/>
      <c r="XEQ102" s="2"/>
      <c r="XER102" s="2"/>
      <c r="XES102" s="2"/>
      <c r="XET102" s="2"/>
      <c r="XEU102" s="2"/>
      <c r="XEV102" s="2"/>
      <c r="XEW102" s="2"/>
      <c r="XEX102" s="2"/>
      <c r="XEY102" s="2"/>
      <c r="XEZ102" s="2"/>
      <c r="XFA102" s="2"/>
      <c r="XFB102" s="2"/>
      <c r="XFC102" s="2"/>
      <c r="XFD102" s="2"/>
    </row>
    <row r="103" s="1" customFormat="1" ht="22" customHeight="1" spans="1:16384">
      <c r="A103" s="12" t="s">
        <v>123</v>
      </c>
      <c r="B103" s="23" t="s">
        <v>127</v>
      </c>
      <c r="C103" s="24" t="s">
        <v>128</v>
      </c>
      <c r="D103" s="23" t="s">
        <v>84</v>
      </c>
      <c r="E103" s="13">
        <f t="shared" si="21"/>
        <v>25.2</v>
      </c>
      <c r="F103" s="15">
        <v>81</v>
      </c>
      <c r="G103" s="14">
        <v>0.6</v>
      </c>
      <c r="H103" s="30">
        <f t="shared" si="22"/>
        <v>48.6</v>
      </c>
      <c r="I103" s="34">
        <f t="shared" si="23"/>
        <v>73.8</v>
      </c>
      <c r="J103" s="15">
        <v>3</v>
      </c>
      <c r="K103" s="13" t="s">
        <v>13</v>
      </c>
      <c r="XDO103" s="35"/>
      <c r="XDP103" s="35"/>
      <c r="XDQ103" s="35"/>
      <c r="XDR103" s="35"/>
      <c r="XDS103" s="35"/>
      <c r="XDT103" s="35"/>
      <c r="XDU103" s="35"/>
      <c r="XDV103" s="35"/>
      <c r="XDW103" s="35"/>
      <c r="XDX103" s="35"/>
      <c r="XDY103" s="35"/>
      <c r="XDZ103" s="35"/>
      <c r="XEA103" s="35"/>
      <c r="XEB103" s="2"/>
      <c r="XEC103" s="2"/>
      <c r="XED103" s="2"/>
      <c r="XEE103" s="2"/>
      <c r="XEF103" s="2"/>
      <c r="XEG103" s="2"/>
      <c r="XEH103" s="2"/>
      <c r="XEI103" s="2"/>
      <c r="XEJ103" s="2"/>
      <c r="XEK103" s="2"/>
      <c r="XEL103" s="2"/>
      <c r="XEM103" s="2"/>
      <c r="XEN103" s="2"/>
      <c r="XEO103" s="2"/>
      <c r="XEP103" s="2"/>
      <c r="XEQ103" s="2"/>
      <c r="XER103" s="2"/>
      <c r="XES103" s="2"/>
      <c r="XET103" s="2"/>
      <c r="XEU103" s="2"/>
      <c r="XEV103" s="2"/>
      <c r="XEW103" s="2"/>
      <c r="XEX103" s="2"/>
      <c r="XEY103" s="2"/>
      <c r="XEZ103" s="2"/>
      <c r="XFA103" s="2"/>
      <c r="XFB103" s="2"/>
      <c r="XFC103" s="2"/>
      <c r="XFD103" s="2"/>
    </row>
    <row r="104" s="1" customFormat="1" ht="22" customHeight="1" spans="1:16384">
      <c r="A104" s="12" t="s">
        <v>123</v>
      </c>
      <c r="B104" s="23" t="s">
        <v>129</v>
      </c>
      <c r="C104" s="23" t="s">
        <v>46</v>
      </c>
      <c r="D104" s="23" t="s">
        <v>84</v>
      </c>
      <c r="E104" s="13">
        <f t="shared" si="21"/>
        <v>23.6</v>
      </c>
      <c r="F104" s="15">
        <v>83.6</v>
      </c>
      <c r="G104" s="14">
        <v>0.6</v>
      </c>
      <c r="H104" s="30">
        <f t="shared" si="22"/>
        <v>50.16</v>
      </c>
      <c r="I104" s="15">
        <f t="shared" si="23"/>
        <v>73.76</v>
      </c>
      <c r="J104" s="15">
        <v>4</v>
      </c>
      <c r="K104" s="13" t="s">
        <v>13</v>
      </c>
      <c r="XDO104" s="35"/>
      <c r="XDP104" s="35"/>
      <c r="XDQ104" s="35"/>
      <c r="XDR104" s="35"/>
      <c r="XDS104" s="35"/>
      <c r="XDT104" s="35"/>
      <c r="XDU104" s="35"/>
      <c r="XDV104" s="35"/>
      <c r="XDW104" s="35"/>
      <c r="XDX104" s="35"/>
      <c r="XDY104" s="35"/>
      <c r="XDZ104" s="35"/>
      <c r="XEA104" s="35"/>
      <c r="XEB104" s="2"/>
      <c r="XEC104" s="2"/>
      <c r="XED104" s="2"/>
      <c r="XEE104" s="2"/>
      <c r="XEF104" s="2"/>
      <c r="XEG104" s="2"/>
      <c r="XEH104" s="2"/>
      <c r="XEI104" s="2"/>
      <c r="XEJ104" s="2"/>
      <c r="XEK104" s="2"/>
      <c r="XEL104" s="2"/>
      <c r="XEM104" s="2"/>
      <c r="XEN104" s="2"/>
      <c r="XEO104" s="2"/>
      <c r="XEP104" s="2"/>
      <c r="XEQ104" s="2"/>
      <c r="XER104" s="2"/>
      <c r="XES104" s="2"/>
      <c r="XET104" s="2"/>
      <c r="XEU104" s="2"/>
      <c r="XEV104" s="2"/>
      <c r="XEW104" s="2"/>
      <c r="XEX104" s="2"/>
      <c r="XEY104" s="2"/>
      <c r="XEZ104" s="2"/>
      <c r="XFA104" s="2"/>
      <c r="XFB104" s="2"/>
      <c r="XFC104" s="2"/>
      <c r="XFD104" s="2"/>
    </row>
    <row r="105" s="1" customFormat="1" ht="22" customHeight="1" spans="1:16384">
      <c r="A105" s="12" t="s">
        <v>123</v>
      </c>
      <c r="B105" s="23" t="s">
        <v>130</v>
      </c>
      <c r="C105" s="24" t="s">
        <v>46</v>
      </c>
      <c r="D105" s="23" t="s">
        <v>84</v>
      </c>
      <c r="E105" s="13">
        <f t="shared" si="21"/>
        <v>23.6</v>
      </c>
      <c r="F105" s="15">
        <v>83.4</v>
      </c>
      <c r="G105" s="14">
        <v>0.6</v>
      </c>
      <c r="H105" s="30">
        <f t="shared" si="22"/>
        <v>50.04</v>
      </c>
      <c r="I105" s="15">
        <f t="shared" si="23"/>
        <v>73.64</v>
      </c>
      <c r="J105" s="15">
        <v>5</v>
      </c>
      <c r="K105" s="13" t="s">
        <v>13</v>
      </c>
      <c r="XDO105" s="35"/>
      <c r="XDP105" s="35"/>
      <c r="XDQ105" s="35"/>
      <c r="XDR105" s="35"/>
      <c r="XDS105" s="35"/>
      <c r="XDT105" s="35"/>
      <c r="XDU105" s="35"/>
      <c r="XDV105" s="35"/>
      <c r="XDW105" s="35"/>
      <c r="XDX105" s="35"/>
      <c r="XDY105" s="35"/>
      <c r="XDZ105" s="35"/>
      <c r="XEA105" s="35"/>
      <c r="XEB105" s="2"/>
      <c r="XEC105" s="2"/>
      <c r="XED105" s="2"/>
      <c r="XEE105" s="2"/>
      <c r="XEF105" s="2"/>
      <c r="XEG105" s="2"/>
      <c r="XEH105" s="2"/>
      <c r="XEI105" s="2"/>
      <c r="XEJ105" s="2"/>
      <c r="XEK105" s="2"/>
      <c r="XEL105" s="2"/>
      <c r="XEM105" s="2"/>
      <c r="XEN105" s="2"/>
      <c r="XEO105" s="2"/>
      <c r="XEP105" s="2"/>
      <c r="XEQ105" s="2"/>
      <c r="XER105" s="2"/>
      <c r="XES105" s="2"/>
      <c r="XET105" s="2"/>
      <c r="XEU105" s="2"/>
      <c r="XEV105" s="2"/>
      <c r="XEW105" s="2"/>
      <c r="XEX105" s="2"/>
      <c r="XEY105" s="2"/>
      <c r="XEZ105" s="2"/>
      <c r="XFA105" s="2"/>
      <c r="XFB105" s="2"/>
      <c r="XFC105" s="2"/>
      <c r="XFD105" s="2"/>
    </row>
    <row r="106" s="1" customFormat="1" ht="22" customHeight="1" spans="1:16384">
      <c r="A106" s="12" t="s">
        <v>123</v>
      </c>
      <c r="B106" s="23" t="s">
        <v>131</v>
      </c>
      <c r="C106" s="23" t="s">
        <v>132</v>
      </c>
      <c r="D106" s="23" t="s">
        <v>84</v>
      </c>
      <c r="E106" s="13">
        <f t="shared" si="21"/>
        <v>22.4</v>
      </c>
      <c r="F106" s="15">
        <v>85</v>
      </c>
      <c r="G106" s="14">
        <v>0.6</v>
      </c>
      <c r="H106" s="30">
        <f t="shared" si="22"/>
        <v>51</v>
      </c>
      <c r="I106" s="34">
        <f t="shared" si="23"/>
        <v>73.4</v>
      </c>
      <c r="J106" s="15">
        <v>6</v>
      </c>
      <c r="K106" s="13" t="s">
        <v>13</v>
      </c>
      <c r="XDO106" s="35"/>
      <c r="XDP106" s="35"/>
      <c r="XDQ106" s="35"/>
      <c r="XDR106" s="35"/>
      <c r="XDS106" s="35"/>
      <c r="XDT106" s="35"/>
      <c r="XDU106" s="35"/>
      <c r="XDV106" s="35"/>
      <c r="XDW106" s="35"/>
      <c r="XDX106" s="35"/>
      <c r="XDY106" s="35"/>
      <c r="XDZ106" s="35"/>
      <c r="XEA106" s="35"/>
      <c r="XEB106" s="2"/>
      <c r="XEC106" s="2"/>
      <c r="XED106" s="2"/>
      <c r="XEE106" s="2"/>
      <c r="XEF106" s="2"/>
      <c r="XEG106" s="2"/>
      <c r="XEH106" s="2"/>
      <c r="XEI106" s="2"/>
      <c r="XEJ106" s="2"/>
      <c r="XEK106" s="2"/>
      <c r="XEL106" s="2"/>
      <c r="XEM106" s="2"/>
      <c r="XEN106" s="2"/>
      <c r="XEO106" s="2"/>
      <c r="XEP106" s="2"/>
      <c r="XEQ106" s="2"/>
      <c r="XER106" s="2"/>
      <c r="XES106" s="2"/>
      <c r="XET106" s="2"/>
      <c r="XEU106" s="2"/>
      <c r="XEV106" s="2"/>
      <c r="XEW106" s="2"/>
      <c r="XEX106" s="2"/>
      <c r="XEY106" s="2"/>
      <c r="XEZ106" s="2"/>
      <c r="XFA106" s="2"/>
      <c r="XFB106" s="2"/>
      <c r="XFC106" s="2"/>
      <c r="XFD106" s="2"/>
    </row>
    <row r="107" s="1" customFormat="1" ht="22" customHeight="1" spans="1:16384">
      <c r="A107" s="12" t="s">
        <v>123</v>
      </c>
      <c r="B107" s="12" t="s">
        <v>133</v>
      </c>
      <c r="C107" s="24" t="s">
        <v>90</v>
      </c>
      <c r="D107" s="23" t="s">
        <v>84</v>
      </c>
      <c r="E107" s="13">
        <f t="shared" si="21"/>
        <v>23.2</v>
      </c>
      <c r="F107" s="15">
        <v>83.2</v>
      </c>
      <c r="G107" s="14">
        <v>0.6</v>
      </c>
      <c r="H107" s="30">
        <f t="shared" si="22"/>
        <v>49.92</v>
      </c>
      <c r="I107" s="15">
        <f t="shared" si="23"/>
        <v>73.12</v>
      </c>
      <c r="J107" s="15">
        <v>7</v>
      </c>
      <c r="K107" s="13" t="s">
        <v>13</v>
      </c>
      <c r="XDO107" s="35"/>
      <c r="XDP107" s="35"/>
      <c r="XDQ107" s="35"/>
      <c r="XDR107" s="35"/>
      <c r="XDS107" s="35"/>
      <c r="XDT107" s="35"/>
      <c r="XDU107" s="35"/>
      <c r="XDV107" s="35"/>
      <c r="XDW107" s="35"/>
      <c r="XDX107" s="35"/>
      <c r="XDY107" s="35"/>
      <c r="XDZ107" s="35"/>
      <c r="XEA107" s="35"/>
      <c r="XEB107" s="2"/>
      <c r="XEC107" s="2"/>
      <c r="XED107" s="2"/>
      <c r="XEE107" s="2"/>
      <c r="XEF107" s="2"/>
      <c r="XEG107" s="2"/>
      <c r="XEH107" s="2"/>
      <c r="XEI107" s="2"/>
      <c r="XEJ107" s="2"/>
      <c r="XEK107" s="2"/>
      <c r="XEL107" s="2"/>
      <c r="XEM107" s="2"/>
      <c r="XEN107" s="2"/>
      <c r="XEO107" s="2"/>
      <c r="XEP107" s="2"/>
      <c r="XEQ107" s="2"/>
      <c r="XER107" s="2"/>
      <c r="XES107" s="2"/>
      <c r="XET107" s="2"/>
      <c r="XEU107" s="2"/>
      <c r="XEV107" s="2"/>
      <c r="XEW107" s="2"/>
      <c r="XEX107" s="2"/>
      <c r="XEY107" s="2"/>
      <c r="XEZ107" s="2"/>
      <c r="XFA107" s="2"/>
      <c r="XFB107" s="2"/>
      <c r="XFC107" s="2"/>
      <c r="XFD107" s="2"/>
    </row>
    <row r="108" s="1" customFormat="1" ht="22" customHeight="1" spans="1:16384">
      <c r="A108" s="12" t="s">
        <v>123</v>
      </c>
      <c r="B108" s="12" t="s">
        <v>134</v>
      </c>
      <c r="C108" s="23" t="s">
        <v>90</v>
      </c>
      <c r="D108" s="23" t="s">
        <v>84</v>
      </c>
      <c r="E108" s="13">
        <f t="shared" si="21"/>
        <v>23.2</v>
      </c>
      <c r="F108" s="15">
        <v>81.8</v>
      </c>
      <c r="G108" s="14">
        <v>0.6</v>
      </c>
      <c r="H108" s="30">
        <f t="shared" si="22"/>
        <v>49.08</v>
      </c>
      <c r="I108" s="15">
        <f t="shared" si="23"/>
        <v>72.28</v>
      </c>
      <c r="J108" s="15">
        <v>8</v>
      </c>
      <c r="K108" s="13" t="s">
        <v>13</v>
      </c>
      <c r="XDO108" s="35"/>
      <c r="XDP108" s="35"/>
      <c r="XDQ108" s="35"/>
      <c r="XDR108" s="35"/>
      <c r="XDS108" s="35"/>
      <c r="XDT108" s="35"/>
      <c r="XDU108" s="35"/>
      <c r="XDV108" s="35"/>
      <c r="XDW108" s="35"/>
      <c r="XDX108" s="35"/>
      <c r="XDY108" s="35"/>
      <c r="XDZ108" s="35"/>
      <c r="XEA108" s="35"/>
      <c r="XEB108" s="2"/>
      <c r="XEC108" s="2"/>
      <c r="XED108" s="2"/>
      <c r="XEE108" s="2"/>
      <c r="XEF108" s="2"/>
      <c r="XEG108" s="2"/>
      <c r="XEH108" s="2"/>
      <c r="XEI108" s="2"/>
      <c r="XEJ108" s="2"/>
      <c r="XEK108" s="2"/>
      <c r="XEL108" s="2"/>
      <c r="XEM108" s="2"/>
      <c r="XEN108" s="2"/>
      <c r="XEO108" s="2"/>
      <c r="XEP108" s="2"/>
      <c r="XEQ108" s="2"/>
      <c r="XER108" s="2"/>
      <c r="XES108" s="2"/>
      <c r="XET108" s="2"/>
      <c r="XEU108" s="2"/>
      <c r="XEV108" s="2"/>
      <c r="XEW108" s="2"/>
      <c r="XEX108" s="2"/>
      <c r="XEY108" s="2"/>
      <c r="XEZ108" s="2"/>
      <c r="XFA108" s="2"/>
      <c r="XFB108" s="2"/>
      <c r="XFC108" s="2"/>
      <c r="XFD108" s="2"/>
    </row>
    <row r="109" s="1" customFormat="1" ht="22" customHeight="1" spans="1:16384">
      <c r="A109" s="12" t="s">
        <v>123</v>
      </c>
      <c r="B109" s="23" t="s">
        <v>135</v>
      </c>
      <c r="C109" s="24" t="s">
        <v>136</v>
      </c>
      <c r="D109" s="23" t="s">
        <v>84</v>
      </c>
      <c r="E109" s="13">
        <f t="shared" si="21"/>
        <v>22.8</v>
      </c>
      <c r="F109" s="15">
        <v>82.2</v>
      </c>
      <c r="G109" s="14">
        <v>0.6</v>
      </c>
      <c r="H109" s="30">
        <f t="shared" si="22"/>
        <v>49.32</v>
      </c>
      <c r="I109" s="15">
        <f t="shared" si="23"/>
        <v>72.12</v>
      </c>
      <c r="J109" s="15">
        <v>9</v>
      </c>
      <c r="K109" s="13" t="s">
        <v>13</v>
      </c>
      <c r="XDO109" s="35"/>
      <c r="XDP109" s="35"/>
      <c r="XDQ109" s="35"/>
      <c r="XDR109" s="35"/>
      <c r="XDS109" s="35"/>
      <c r="XDT109" s="35"/>
      <c r="XDU109" s="35"/>
      <c r="XDV109" s="35"/>
      <c r="XDW109" s="35"/>
      <c r="XDX109" s="35"/>
      <c r="XDY109" s="35"/>
      <c r="XDZ109" s="35"/>
      <c r="XEA109" s="35"/>
      <c r="XEB109" s="2"/>
      <c r="XEC109" s="2"/>
      <c r="XED109" s="2"/>
      <c r="XEE109" s="2"/>
      <c r="XEF109" s="2"/>
      <c r="XEG109" s="2"/>
      <c r="XEH109" s="2"/>
      <c r="XEI109" s="2"/>
      <c r="XEJ109" s="2"/>
      <c r="XEK109" s="2"/>
      <c r="XEL109" s="2"/>
      <c r="XEM109" s="2"/>
      <c r="XEN109" s="2"/>
      <c r="XEO109" s="2"/>
      <c r="XEP109" s="2"/>
      <c r="XEQ109" s="2"/>
      <c r="XER109" s="2"/>
      <c r="XES109" s="2"/>
      <c r="XET109" s="2"/>
      <c r="XEU109" s="2"/>
      <c r="XEV109" s="2"/>
      <c r="XEW109" s="2"/>
      <c r="XEX109" s="2"/>
      <c r="XEY109" s="2"/>
      <c r="XEZ109" s="2"/>
      <c r="XFA109" s="2"/>
      <c r="XFB109" s="2"/>
      <c r="XFC109" s="2"/>
      <c r="XFD109" s="2"/>
    </row>
    <row r="110" s="1" customFormat="1" ht="22" customHeight="1" spans="1:16384">
      <c r="A110" s="12" t="s">
        <v>123</v>
      </c>
      <c r="B110" s="12" t="s">
        <v>137</v>
      </c>
      <c r="C110" s="23" t="s">
        <v>136</v>
      </c>
      <c r="D110" s="23" t="s">
        <v>84</v>
      </c>
      <c r="E110" s="13">
        <f t="shared" si="21"/>
        <v>22.8</v>
      </c>
      <c r="F110" s="15">
        <v>80.8</v>
      </c>
      <c r="G110" s="14">
        <v>0.6</v>
      </c>
      <c r="H110" s="30">
        <f t="shared" si="22"/>
        <v>48.48</v>
      </c>
      <c r="I110" s="15">
        <f t="shared" si="23"/>
        <v>71.28</v>
      </c>
      <c r="J110" s="15">
        <v>10</v>
      </c>
      <c r="K110" s="13" t="s">
        <v>13</v>
      </c>
      <c r="XDO110" s="35"/>
      <c r="XDP110" s="35"/>
      <c r="XDQ110" s="35"/>
      <c r="XDR110" s="35"/>
      <c r="XDS110" s="35"/>
      <c r="XDT110" s="35"/>
      <c r="XDU110" s="35"/>
      <c r="XDV110" s="35"/>
      <c r="XDW110" s="35"/>
      <c r="XDX110" s="35"/>
      <c r="XDY110" s="35"/>
      <c r="XDZ110" s="35"/>
      <c r="XEA110" s="35"/>
      <c r="XEB110" s="2"/>
      <c r="XEC110" s="2"/>
      <c r="XED110" s="2"/>
      <c r="XEE110" s="2"/>
      <c r="XEF110" s="2"/>
      <c r="XEG110" s="2"/>
      <c r="XEH110" s="2"/>
      <c r="XEI110" s="2"/>
      <c r="XEJ110" s="2"/>
      <c r="XEK110" s="2"/>
      <c r="XEL110" s="2"/>
      <c r="XEM110" s="2"/>
      <c r="XEN110" s="2"/>
      <c r="XEO110" s="2"/>
      <c r="XEP110" s="2"/>
      <c r="XEQ110" s="2"/>
      <c r="XER110" s="2"/>
      <c r="XES110" s="2"/>
      <c r="XET110" s="2"/>
      <c r="XEU110" s="2"/>
      <c r="XEV110" s="2"/>
      <c r="XEW110" s="2"/>
      <c r="XEX110" s="2"/>
      <c r="XEY110" s="2"/>
      <c r="XEZ110" s="2"/>
      <c r="XFA110" s="2"/>
      <c r="XFB110" s="2"/>
      <c r="XFC110" s="2"/>
      <c r="XFD110" s="2"/>
    </row>
    <row r="111" s="1" customFormat="1" ht="22" customHeight="1" spans="1:16384">
      <c r="A111" s="12" t="s">
        <v>123</v>
      </c>
      <c r="B111" s="12" t="s">
        <v>138</v>
      </c>
      <c r="C111" s="23" t="s">
        <v>88</v>
      </c>
      <c r="D111" s="23" t="s">
        <v>84</v>
      </c>
      <c r="E111" s="13">
        <f t="shared" si="21"/>
        <v>24.4</v>
      </c>
      <c r="F111" s="15">
        <v>69.2</v>
      </c>
      <c r="G111" s="14">
        <v>0.6</v>
      </c>
      <c r="H111" s="30">
        <f t="shared" si="22"/>
        <v>41.52</v>
      </c>
      <c r="I111" s="15">
        <f t="shared" si="23"/>
        <v>65.92</v>
      </c>
      <c r="J111" s="15">
        <v>11</v>
      </c>
      <c r="K111" s="15" t="s">
        <v>22</v>
      </c>
      <c r="XDO111" s="35"/>
      <c r="XDP111" s="35"/>
      <c r="XDQ111" s="35"/>
      <c r="XDR111" s="35"/>
      <c r="XDS111" s="35"/>
      <c r="XDT111" s="35"/>
      <c r="XDU111" s="35"/>
      <c r="XDV111" s="35"/>
      <c r="XDW111" s="35"/>
      <c r="XDX111" s="35"/>
      <c r="XDY111" s="35"/>
      <c r="XDZ111" s="35"/>
      <c r="XEA111" s="35"/>
      <c r="XEB111" s="2"/>
      <c r="XEC111" s="2"/>
      <c r="XED111" s="2"/>
      <c r="XEE111" s="2"/>
      <c r="XEF111" s="2"/>
      <c r="XEG111" s="2"/>
      <c r="XEH111" s="2"/>
      <c r="XEI111" s="2"/>
      <c r="XEJ111" s="2"/>
      <c r="XEK111" s="2"/>
      <c r="XEL111" s="2"/>
      <c r="XEM111" s="2"/>
      <c r="XEN111" s="2"/>
      <c r="XEO111" s="2"/>
      <c r="XEP111" s="2"/>
      <c r="XEQ111" s="2"/>
      <c r="XER111" s="2"/>
      <c r="XES111" s="2"/>
      <c r="XET111" s="2"/>
      <c r="XEU111" s="2"/>
      <c r="XEV111" s="2"/>
      <c r="XEW111" s="2"/>
      <c r="XEX111" s="2"/>
      <c r="XEY111" s="2"/>
      <c r="XEZ111" s="2"/>
      <c r="XFA111" s="2"/>
      <c r="XFB111" s="2"/>
      <c r="XFC111" s="2"/>
      <c r="XFD111" s="2"/>
    </row>
    <row r="112" s="1" customFormat="1" ht="22" customHeight="1" spans="1:16384">
      <c r="A112" s="12" t="s">
        <v>123</v>
      </c>
      <c r="B112" s="23" t="s">
        <v>139</v>
      </c>
      <c r="C112" s="23" t="s">
        <v>86</v>
      </c>
      <c r="D112" s="23" t="s">
        <v>84</v>
      </c>
      <c r="E112" s="13">
        <f t="shared" si="21"/>
        <v>24</v>
      </c>
      <c r="F112" s="15">
        <v>69</v>
      </c>
      <c r="G112" s="14">
        <v>0.6</v>
      </c>
      <c r="H112" s="30">
        <f t="shared" si="22"/>
        <v>41.4</v>
      </c>
      <c r="I112" s="34">
        <f t="shared" si="23"/>
        <v>65.4</v>
      </c>
      <c r="J112" s="15">
        <v>12</v>
      </c>
      <c r="K112" s="15" t="s">
        <v>22</v>
      </c>
      <c r="XDO112" s="35"/>
      <c r="XDP112" s="35"/>
      <c r="XDQ112" s="35"/>
      <c r="XDR112" s="35"/>
      <c r="XDS112" s="35"/>
      <c r="XDT112" s="35"/>
      <c r="XDU112" s="35"/>
      <c r="XDV112" s="35"/>
      <c r="XDW112" s="35"/>
      <c r="XDX112" s="35"/>
      <c r="XDY112" s="35"/>
      <c r="XDZ112" s="35"/>
      <c r="XEA112" s="35"/>
      <c r="XEB112" s="2"/>
      <c r="XEC112" s="2"/>
      <c r="XED112" s="2"/>
      <c r="XEE112" s="2"/>
      <c r="XEF112" s="2"/>
      <c r="XEG112" s="2"/>
      <c r="XEH112" s="2"/>
      <c r="XEI112" s="2"/>
      <c r="XEJ112" s="2"/>
      <c r="XEK112" s="2"/>
      <c r="XEL112" s="2"/>
      <c r="XEM112" s="2"/>
      <c r="XEN112" s="2"/>
      <c r="XEO112" s="2"/>
      <c r="XEP112" s="2"/>
      <c r="XEQ112" s="2"/>
      <c r="XER112" s="2"/>
      <c r="XES112" s="2"/>
      <c r="XET112" s="2"/>
      <c r="XEU112" s="2"/>
      <c r="XEV112" s="2"/>
      <c r="XEW112" s="2"/>
      <c r="XEX112" s="2"/>
      <c r="XEY112" s="2"/>
      <c r="XEZ112" s="2"/>
      <c r="XFA112" s="2"/>
      <c r="XFB112" s="2"/>
      <c r="XFC112" s="2"/>
      <c r="XFD112" s="2"/>
    </row>
    <row r="113" s="1" customFormat="1" ht="22" customHeight="1" spans="1:16384">
      <c r="A113" s="12" t="s">
        <v>123</v>
      </c>
      <c r="B113" s="23" t="s">
        <v>140</v>
      </c>
      <c r="C113" s="23" t="s">
        <v>90</v>
      </c>
      <c r="D113" s="23" t="s">
        <v>84</v>
      </c>
      <c r="E113" s="13">
        <f t="shared" si="21"/>
        <v>23.2</v>
      </c>
      <c r="F113" s="15">
        <v>69.8</v>
      </c>
      <c r="G113" s="14">
        <v>0.6</v>
      </c>
      <c r="H113" s="30">
        <f t="shared" si="22"/>
        <v>41.88</v>
      </c>
      <c r="I113" s="15">
        <f t="shared" si="23"/>
        <v>65.08</v>
      </c>
      <c r="J113" s="15">
        <v>13</v>
      </c>
      <c r="K113" s="15" t="s">
        <v>22</v>
      </c>
      <c r="XDO113" s="35"/>
      <c r="XDP113" s="35"/>
      <c r="XDQ113" s="35"/>
      <c r="XDR113" s="35"/>
      <c r="XDS113" s="35"/>
      <c r="XDT113" s="35"/>
      <c r="XDU113" s="35"/>
      <c r="XDV113" s="35"/>
      <c r="XDW113" s="35"/>
      <c r="XDX113" s="35"/>
      <c r="XDY113" s="35"/>
      <c r="XDZ113" s="35"/>
      <c r="XEA113" s="35"/>
      <c r="XEB113" s="2"/>
      <c r="XEC113" s="2"/>
      <c r="XED113" s="2"/>
      <c r="XEE113" s="2"/>
      <c r="XEF113" s="2"/>
      <c r="XEG113" s="2"/>
      <c r="XEH113" s="2"/>
      <c r="XEI113" s="2"/>
      <c r="XEJ113" s="2"/>
      <c r="XEK113" s="2"/>
      <c r="XEL113" s="2"/>
      <c r="XEM113" s="2"/>
      <c r="XEN113" s="2"/>
      <c r="XEO113" s="2"/>
      <c r="XEP113" s="2"/>
      <c r="XEQ113" s="2"/>
      <c r="XER113" s="2"/>
      <c r="XES113" s="2"/>
      <c r="XET113" s="2"/>
      <c r="XEU113" s="2"/>
      <c r="XEV113" s="2"/>
      <c r="XEW113" s="2"/>
      <c r="XEX113" s="2"/>
      <c r="XEY113" s="2"/>
      <c r="XEZ113" s="2"/>
      <c r="XFA113" s="2"/>
      <c r="XFB113" s="2"/>
      <c r="XFC113" s="2"/>
      <c r="XFD113" s="2"/>
    </row>
    <row r="114" s="1" customFormat="1" ht="22" customHeight="1" spans="1:16384">
      <c r="A114" s="12" t="s">
        <v>123</v>
      </c>
      <c r="B114" s="23" t="s">
        <v>141</v>
      </c>
      <c r="C114" s="23" t="s">
        <v>88</v>
      </c>
      <c r="D114" s="23" t="s">
        <v>84</v>
      </c>
      <c r="E114" s="13">
        <f t="shared" si="21"/>
        <v>24.4</v>
      </c>
      <c r="F114" s="15">
        <v>66</v>
      </c>
      <c r="G114" s="14">
        <v>0.6</v>
      </c>
      <c r="H114" s="30">
        <f t="shared" si="22"/>
        <v>39.6</v>
      </c>
      <c r="I114" s="34">
        <f t="shared" si="23"/>
        <v>64</v>
      </c>
      <c r="J114" s="15">
        <v>14</v>
      </c>
      <c r="K114" s="15" t="s">
        <v>22</v>
      </c>
      <c r="XDO114" s="35"/>
      <c r="XDP114" s="35"/>
      <c r="XDQ114" s="35"/>
      <c r="XDR114" s="35"/>
      <c r="XDS114" s="35"/>
      <c r="XDT114" s="35"/>
      <c r="XDU114" s="35"/>
      <c r="XDV114" s="35"/>
      <c r="XDW114" s="35"/>
      <c r="XDX114" s="35"/>
      <c r="XDY114" s="35"/>
      <c r="XDZ114" s="35"/>
      <c r="XEA114" s="35"/>
      <c r="XEB114" s="2"/>
      <c r="XEC114" s="2"/>
      <c r="XED114" s="2"/>
      <c r="XEE114" s="2"/>
      <c r="XEF114" s="2"/>
      <c r="XEG114" s="2"/>
      <c r="XEH114" s="2"/>
      <c r="XEI114" s="2"/>
      <c r="XEJ114" s="2"/>
      <c r="XEK114" s="2"/>
      <c r="XEL114" s="2"/>
      <c r="XEM114" s="2"/>
      <c r="XEN114" s="2"/>
      <c r="XEO114" s="2"/>
      <c r="XEP114" s="2"/>
      <c r="XEQ114" s="2"/>
      <c r="XER114" s="2"/>
      <c r="XES114" s="2"/>
      <c r="XET114" s="2"/>
      <c r="XEU114" s="2"/>
      <c r="XEV114" s="2"/>
      <c r="XEW114" s="2"/>
      <c r="XEX114" s="2"/>
      <c r="XEY114" s="2"/>
      <c r="XEZ114" s="2"/>
      <c r="XFA114" s="2"/>
      <c r="XFB114" s="2"/>
      <c r="XFC114" s="2"/>
      <c r="XFD114" s="2"/>
    </row>
    <row r="115" s="1" customFormat="1" ht="22" customHeight="1" spans="1:16384">
      <c r="A115" s="12" t="s">
        <v>123</v>
      </c>
      <c r="B115" s="23" t="s">
        <v>142</v>
      </c>
      <c r="C115" s="23" t="s">
        <v>46</v>
      </c>
      <c r="D115" s="23" t="s">
        <v>84</v>
      </c>
      <c r="E115" s="13">
        <f t="shared" si="21"/>
        <v>23.6</v>
      </c>
      <c r="F115" s="15">
        <v>67</v>
      </c>
      <c r="G115" s="14">
        <v>0.6</v>
      </c>
      <c r="H115" s="30">
        <f t="shared" si="22"/>
        <v>40.2</v>
      </c>
      <c r="I115" s="34">
        <f t="shared" si="23"/>
        <v>63.8</v>
      </c>
      <c r="J115" s="15">
        <v>15</v>
      </c>
      <c r="K115" s="15" t="s">
        <v>22</v>
      </c>
      <c r="XDO115" s="35"/>
      <c r="XDP115" s="35"/>
      <c r="XDQ115" s="35"/>
      <c r="XDR115" s="35"/>
      <c r="XDS115" s="35"/>
      <c r="XDT115" s="35"/>
      <c r="XDU115" s="35"/>
      <c r="XDV115" s="35"/>
      <c r="XDW115" s="35"/>
      <c r="XDX115" s="35"/>
      <c r="XDY115" s="35"/>
      <c r="XDZ115" s="35"/>
      <c r="XEA115" s="35"/>
      <c r="XEB115" s="2"/>
      <c r="XEC115" s="2"/>
      <c r="XED115" s="2"/>
      <c r="XEE115" s="2"/>
      <c r="XEF115" s="2"/>
      <c r="XEG115" s="2"/>
      <c r="XEH115" s="2"/>
      <c r="XEI115" s="2"/>
      <c r="XEJ115" s="2"/>
      <c r="XEK115" s="2"/>
      <c r="XEL115" s="2"/>
      <c r="XEM115" s="2"/>
      <c r="XEN115" s="2"/>
      <c r="XEO115" s="2"/>
      <c r="XEP115" s="2"/>
      <c r="XEQ115" s="2"/>
      <c r="XER115" s="2"/>
      <c r="XES115" s="2"/>
      <c r="XET115" s="2"/>
      <c r="XEU115" s="2"/>
      <c r="XEV115" s="2"/>
      <c r="XEW115" s="2"/>
      <c r="XEX115" s="2"/>
      <c r="XEY115" s="2"/>
      <c r="XEZ115" s="2"/>
      <c r="XFA115" s="2"/>
      <c r="XFB115" s="2"/>
      <c r="XFC115" s="2"/>
      <c r="XFD115" s="2"/>
    </row>
    <row r="116" s="1" customFormat="1" ht="22" customHeight="1" spans="1:16384">
      <c r="A116" s="12" t="s">
        <v>123</v>
      </c>
      <c r="B116" s="23" t="s">
        <v>143</v>
      </c>
      <c r="C116" s="24" t="s">
        <v>132</v>
      </c>
      <c r="D116" s="23" t="s">
        <v>84</v>
      </c>
      <c r="E116" s="13">
        <f t="shared" si="21"/>
        <v>22.4</v>
      </c>
      <c r="F116" s="15">
        <v>69</v>
      </c>
      <c r="G116" s="14">
        <v>0.6</v>
      </c>
      <c r="H116" s="30">
        <f t="shared" si="22"/>
        <v>41.4</v>
      </c>
      <c r="I116" s="34">
        <f t="shared" si="23"/>
        <v>63.8</v>
      </c>
      <c r="J116" s="15">
        <v>16</v>
      </c>
      <c r="K116" s="15" t="s">
        <v>22</v>
      </c>
      <c r="XDO116" s="35"/>
      <c r="XDP116" s="35"/>
      <c r="XDQ116" s="35"/>
      <c r="XDR116" s="35"/>
      <c r="XDS116" s="35"/>
      <c r="XDT116" s="35"/>
      <c r="XDU116" s="35"/>
      <c r="XDV116" s="35"/>
      <c r="XDW116" s="35"/>
      <c r="XDX116" s="35"/>
      <c r="XDY116" s="35"/>
      <c r="XDZ116" s="35"/>
      <c r="XEA116" s="35"/>
      <c r="XEB116" s="2"/>
      <c r="XEC116" s="2"/>
      <c r="XED116" s="2"/>
      <c r="XEE116" s="2"/>
      <c r="XEF116" s="2"/>
      <c r="XEG116" s="2"/>
      <c r="XEH116" s="2"/>
      <c r="XEI116" s="2"/>
      <c r="XEJ116" s="2"/>
      <c r="XEK116" s="2"/>
      <c r="XEL116" s="2"/>
      <c r="XEM116" s="2"/>
      <c r="XEN116" s="2"/>
      <c r="XEO116" s="2"/>
      <c r="XEP116" s="2"/>
      <c r="XEQ116" s="2"/>
      <c r="XER116" s="2"/>
      <c r="XES116" s="2"/>
      <c r="XET116" s="2"/>
      <c r="XEU116" s="2"/>
      <c r="XEV116" s="2"/>
      <c r="XEW116" s="2"/>
      <c r="XEX116" s="2"/>
      <c r="XEY116" s="2"/>
      <c r="XEZ116" s="2"/>
      <c r="XFA116" s="2"/>
      <c r="XFB116" s="2"/>
      <c r="XFC116" s="2"/>
      <c r="XFD116" s="2"/>
    </row>
    <row r="117" s="1" customFormat="1" ht="22" customHeight="1" spans="1:16384">
      <c r="A117" s="12" t="s">
        <v>123</v>
      </c>
      <c r="B117" s="23" t="s">
        <v>144</v>
      </c>
      <c r="C117" s="23" t="s">
        <v>128</v>
      </c>
      <c r="D117" s="23" t="s">
        <v>84</v>
      </c>
      <c r="E117" s="13">
        <f t="shared" si="21"/>
        <v>25.2</v>
      </c>
      <c r="F117" s="15">
        <v>62.8</v>
      </c>
      <c r="G117" s="14">
        <v>0.6</v>
      </c>
      <c r="H117" s="30">
        <f t="shared" si="22"/>
        <v>37.68</v>
      </c>
      <c r="I117" s="15">
        <f t="shared" si="23"/>
        <v>62.88</v>
      </c>
      <c r="J117" s="15">
        <v>17</v>
      </c>
      <c r="K117" s="15" t="s">
        <v>22</v>
      </c>
      <c r="XDO117" s="35"/>
      <c r="XDP117" s="35"/>
      <c r="XDQ117" s="35"/>
      <c r="XDR117" s="35"/>
      <c r="XDS117" s="35"/>
      <c r="XDT117" s="35"/>
      <c r="XDU117" s="35"/>
      <c r="XDV117" s="35"/>
      <c r="XDW117" s="35"/>
      <c r="XDX117" s="35"/>
      <c r="XDY117" s="35"/>
      <c r="XDZ117" s="35"/>
      <c r="XEA117" s="35"/>
      <c r="XEB117" s="2"/>
      <c r="XEC117" s="2"/>
      <c r="XED117" s="2"/>
      <c r="XEE117" s="2"/>
      <c r="XEF117" s="2"/>
      <c r="XEG117" s="2"/>
      <c r="XEH117" s="2"/>
      <c r="XEI117" s="2"/>
      <c r="XEJ117" s="2"/>
      <c r="XEK117" s="2"/>
      <c r="XEL117" s="2"/>
      <c r="XEM117" s="2"/>
      <c r="XEN117" s="2"/>
      <c r="XEO117" s="2"/>
      <c r="XEP117" s="2"/>
      <c r="XEQ117" s="2"/>
      <c r="XER117" s="2"/>
      <c r="XES117" s="2"/>
      <c r="XET117" s="2"/>
      <c r="XEU117" s="2"/>
      <c r="XEV117" s="2"/>
      <c r="XEW117" s="2"/>
      <c r="XEX117" s="2"/>
      <c r="XEY117" s="2"/>
      <c r="XEZ117" s="2"/>
      <c r="XFA117" s="2"/>
      <c r="XFB117" s="2"/>
      <c r="XFC117" s="2"/>
      <c r="XFD117" s="2"/>
    </row>
    <row r="118" s="1" customFormat="1" ht="22" customHeight="1" spans="1:16384">
      <c r="A118" s="12" t="s">
        <v>123</v>
      </c>
      <c r="B118" s="23" t="s">
        <v>145</v>
      </c>
      <c r="C118" s="23" t="s">
        <v>46</v>
      </c>
      <c r="D118" s="23" t="s">
        <v>84</v>
      </c>
      <c r="E118" s="13">
        <f t="shared" si="21"/>
        <v>23.6</v>
      </c>
      <c r="F118" s="15">
        <v>65</v>
      </c>
      <c r="G118" s="14">
        <v>0.6</v>
      </c>
      <c r="H118" s="30">
        <f t="shared" si="22"/>
        <v>39</v>
      </c>
      <c r="I118" s="34">
        <f t="shared" si="23"/>
        <v>62.6</v>
      </c>
      <c r="J118" s="15">
        <v>18</v>
      </c>
      <c r="K118" s="15" t="s">
        <v>22</v>
      </c>
      <c r="XDO118" s="35"/>
      <c r="XDP118" s="35"/>
      <c r="XDQ118" s="35"/>
      <c r="XDR118" s="35"/>
      <c r="XDS118" s="35"/>
      <c r="XDT118" s="35"/>
      <c r="XDU118" s="35"/>
      <c r="XDV118" s="35"/>
      <c r="XDW118" s="35"/>
      <c r="XDX118" s="35"/>
      <c r="XDY118" s="35"/>
      <c r="XDZ118" s="35"/>
      <c r="XEA118" s="35"/>
      <c r="XEB118" s="2"/>
      <c r="XEC118" s="2"/>
      <c r="XED118" s="2"/>
      <c r="XEE118" s="2"/>
      <c r="XEF118" s="2"/>
      <c r="XEG118" s="2"/>
      <c r="XEH118" s="2"/>
      <c r="XEI118" s="2"/>
      <c r="XEJ118" s="2"/>
      <c r="XEK118" s="2"/>
      <c r="XEL118" s="2"/>
      <c r="XEM118" s="2"/>
      <c r="XEN118" s="2"/>
      <c r="XEO118" s="2"/>
      <c r="XEP118" s="2"/>
      <c r="XEQ118" s="2"/>
      <c r="XER118" s="2"/>
      <c r="XES118" s="2"/>
      <c r="XET118" s="2"/>
      <c r="XEU118" s="2"/>
      <c r="XEV118" s="2"/>
      <c r="XEW118" s="2"/>
      <c r="XEX118" s="2"/>
      <c r="XEY118" s="2"/>
      <c r="XEZ118" s="2"/>
      <c r="XFA118" s="2"/>
      <c r="XFB118" s="2"/>
      <c r="XFC118" s="2"/>
      <c r="XFD118" s="2"/>
    </row>
    <row r="119" s="1" customFormat="1" ht="22" customHeight="1" spans="1:16384">
      <c r="A119" s="12" t="s">
        <v>123</v>
      </c>
      <c r="B119" s="12" t="s">
        <v>146</v>
      </c>
      <c r="C119" s="23" t="s">
        <v>125</v>
      </c>
      <c r="D119" s="23" t="s">
        <v>84</v>
      </c>
      <c r="E119" s="13">
        <f t="shared" si="21"/>
        <v>24.8</v>
      </c>
      <c r="F119" s="15">
        <v>62.8</v>
      </c>
      <c r="G119" s="14">
        <v>0.6</v>
      </c>
      <c r="H119" s="30">
        <f t="shared" si="22"/>
        <v>37.68</v>
      </c>
      <c r="I119" s="15">
        <f t="shared" si="23"/>
        <v>62.48</v>
      </c>
      <c r="J119" s="15">
        <v>19</v>
      </c>
      <c r="K119" s="15" t="s">
        <v>22</v>
      </c>
      <c r="XDO119" s="35"/>
      <c r="XDP119" s="35"/>
      <c r="XDQ119" s="35"/>
      <c r="XDR119" s="35"/>
      <c r="XDS119" s="35"/>
      <c r="XDT119" s="35"/>
      <c r="XDU119" s="35"/>
      <c r="XDV119" s="35"/>
      <c r="XDW119" s="35"/>
      <c r="XDX119" s="35"/>
      <c r="XDY119" s="35"/>
      <c r="XDZ119" s="35"/>
      <c r="XEA119" s="35"/>
      <c r="XEB119" s="2"/>
      <c r="XEC119" s="2"/>
      <c r="XED119" s="2"/>
      <c r="XEE119" s="2"/>
      <c r="XEF119" s="2"/>
      <c r="XEG119" s="2"/>
      <c r="XEH119" s="2"/>
      <c r="XEI119" s="2"/>
      <c r="XEJ119" s="2"/>
      <c r="XEK119" s="2"/>
      <c r="XEL119" s="2"/>
      <c r="XEM119" s="2"/>
      <c r="XEN119" s="2"/>
      <c r="XEO119" s="2"/>
      <c r="XEP119" s="2"/>
      <c r="XEQ119" s="2"/>
      <c r="XER119" s="2"/>
      <c r="XES119" s="2"/>
      <c r="XET119" s="2"/>
      <c r="XEU119" s="2"/>
      <c r="XEV119" s="2"/>
      <c r="XEW119" s="2"/>
      <c r="XEX119" s="2"/>
      <c r="XEY119" s="2"/>
      <c r="XEZ119" s="2"/>
      <c r="XFA119" s="2"/>
      <c r="XFB119" s="2"/>
      <c r="XFC119" s="2"/>
      <c r="XFD119" s="2"/>
    </row>
    <row r="120" s="1" customFormat="1" ht="22" customHeight="1" spans="1:16384">
      <c r="A120" s="12" t="s">
        <v>123</v>
      </c>
      <c r="B120" s="23" t="s">
        <v>147</v>
      </c>
      <c r="C120" s="23" t="s">
        <v>86</v>
      </c>
      <c r="D120" s="23" t="s">
        <v>84</v>
      </c>
      <c r="E120" s="13">
        <f t="shared" si="21"/>
        <v>24</v>
      </c>
      <c r="F120" s="15">
        <v>62.2</v>
      </c>
      <c r="G120" s="14">
        <v>0.6</v>
      </c>
      <c r="H120" s="30">
        <f t="shared" si="22"/>
        <v>37.32</v>
      </c>
      <c r="I120" s="15">
        <f t="shared" si="23"/>
        <v>61.32</v>
      </c>
      <c r="J120" s="15">
        <v>20</v>
      </c>
      <c r="K120" s="15" t="s">
        <v>22</v>
      </c>
      <c r="XDO120" s="35"/>
      <c r="XDP120" s="35"/>
      <c r="XDQ120" s="35"/>
      <c r="XDR120" s="35"/>
      <c r="XDS120" s="35"/>
      <c r="XDT120" s="35"/>
      <c r="XDU120" s="35"/>
      <c r="XDV120" s="35"/>
      <c r="XDW120" s="35"/>
      <c r="XDX120" s="35"/>
      <c r="XDY120" s="35"/>
      <c r="XDZ120" s="35"/>
      <c r="XEA120" s="35"/>
      <c r="XEB120" s="2"/>
      <c r="XEC120" s="2"/>
      <c r="XED120" s="2"/>
      <c r="XEE120" s="2"/>
      <c r="XEF120" s="2"/>
      <c r="XEG120" s="2"/>
      <c r="XEH120" s="2"/>
      <c r="XEI120" s="2"/>
      <c r="XEJ120" s="2"/>
      <c r="XEK120" s="2"/>
      <c r="XEL120" s="2"/>
      <c r="XEM120" s="2"/>
      <c r="XEN120" s="2"/>
      <c r="XEO120" s="2"/>
      <c r="XEP120" s="2"/>
      <c r="XEQ120" s="2"/>
      <c r="XER120" s="2"/>
      <c r="XES120" s="2"/>
      <c r="XET120" s="2"/>
      <c r="XEU120" s="2"/>
      <c r="XEV120" s="2"/>
      <c r="XEW120" s="2"/>
      <c r="XEX120" s="2"/>
      <c r="XEY120" s="2"/>
      <c r="XEZ120" s="2"/>
      <c r="XFA120" s="2"/>
      <c r="XFB120" s="2"/>
      <c r="XFC120" s="2"/>
      <c r="XFD120" s="2"/>
    </row>
    <row r="121" s="1" customFormat="1" ht="22" customHeight="1" spans="1:16384">
      <c r="A121" s="12" t="s">
        <v>123</v>
      </c>
      <c r="B121" s="23" t="s">
        <v>148</v>
      </c>
      <c r="C121" s="23" t="s">
        <v>90</v>
      </c>
      <c r="D121" s="23" t="s">
        <v>84</v>
      </c>
      <c r="E121" s="13">
        <f t="shared" si="21"/>
        <v>23.2</v>
      </c>
      <c r="F121" s="15">
        <v>62.6</v>
      </c>
      <c r="G121" s="14">
        <v>0.6</v>
      </c>
      <c r="H121" s="30">
        <f t="shared" si="22"/>
        <v>37.56</v>
      </c>
      <c r="I121" s="15">
        <f t="shared" si="23"/>
        <v>60.76</v>
      </c>
      <c r="J121" s="15">
        <v>21</v>
      </c>
      <c r="K121" s="15" t="s">
        <v>22</v>
      </c>
      <c r="XDO121" s="35"/>
      <c r="XDP121" s="35"/>
      <c r="XDQ121" s="35"/>
      <c r="XDR121" s="35"/>
      <c r="XDS121" s="35"/>
      <c r="XDT121" s="35"/>
      <c r="XDU121" s="35"/>
      <c r="XDV121" s="35"/>
      <c r="XDW121" s="35"/>
      <c r="XDX121" s="35"/>
      <c r="XDY121" s="35"/>
      <c r="XDZ121" s="35"/>
      <c r="XEA121" s="35"/>
      <c r="XEB121" s="2"/>
      <c r="XEC121" s="2"/>
      <c r="XED121" s="2"/>
      <c r="XEE121" s="2"/>
      <c r="XEF121" s="2"/>
      <c r="XEG121" s="2"/>
      <c r="XEH121" s="2"/>
      <c r="XEI121" s="2"/>
      <c r="XEJ121" s="2"/>
      <c r="XEK121" s="2"/>
      <c r="XEL121" s="2"/>
      <c r="XEM121" s="2"/>
      <c r="XEN121" s="2"/>
      <c r="XEO121" s="2"/>
      <c r="XEP121" s="2"/>
      <c r="XEQ121" s="2"/>
      <c r="XER121" s="2"/>
      <c r="XES121" s="2"/>
      <c r="XET121" s="2"/>
      <c r="XEU121" s="2"/>
      <c r="XEV121" s="2"/>
      <c r="XEW121" s="2"/>
      <c r="XEX121" s="2"/>
      <c r="XEY121" s="2"/>
      <c r="XEZ121" s="2"/>
      <c r="XFA121" s="2"/>
      <c r="XFB121" s="2"/>
      <c r="XFC121" s="2"/>
      <c r="XFD121" s="2"/>
    </row>
    <row r="122" s="1" customFormat="1" ht="22" customHeight="1" spans="1:16384">
      <c r="A122" s="12" t="s">
        <v>123</v>
      </c>
      <c r="B122" s="12" t="s">
        <v>149</v>
      </c>
      <c r="C122" s="15" t="s">
        <v>49</v>
      </c>
      <c r="D122" s="14"/>
      <c r="E122" s="15"/>
      <c r="F122" s="25" t="s">
        <v>15</v>
      </c>
      <c r="G122" s="26"/>
      <c r="H122" s="27"/>
      <c r="I122" s="15" t="s">
        <v>16</v>
      </c>
      <c r="J122" s="13" t="s">
        <v>16</v>
      </c>
      <c r="K122" s="15" t="s">
        <v>16</v>
      </c>
      <c r="XDO122" s="35"/>
      <c r="XDP122" s="35"/>
      <c r="XDQ122" s="35"/>
      <c r="XDR122" s="35"/>
      <c r="XDS122" s="35"/>
      <c r="XDT122" s="35"/>
      <c r="XDU122" s="35"/>
      <c r="XDV122" s="35"/>
      <c r="XDW122" s="35"/>
      <c r="XDX122" s="35"/>
      <c r="XDY122" s="35"/>
      <c r="XDZ122" s="35"/>
      <c r="XEA122" s="35"/>
      <c r="XEB122" s="2"/>
      <c r="XEC122" s="2"/>
      <c r="XED122" s="2"/>
      <c r="XEE122" s="2"/>
      <c r="XEF122" s="2"/>
      <c r="XEG122" s="2"/>
      <c r="XEH122" s="2"/>
      <c r="XEI122" s="2"/>
      <c r="XEJ122" s="2"/>
      <c r="XEK122" s="2"/>
      <c r="XEL122" s="2"/>
      <c r="XEM122" s="2"/>
      <c r="XEN122" s="2"/>
      <c r="XEO122" s="2"/>
      <c r="XEP122" s="2"/>
      <c r="XEQ122" s="2"/>
      <c r="XER122" s="2"/>
      <c r="XES122" s="2"/>
      <c r="XET122" s="2"/>
      <c r="XEU122" s="2"/>
      <c r="XEV122" s="2"/>
      <c r="XEW122" s="2"/>
      <c r="XEX122" s="2"/>
      <c r="XEY122" s="2"/>
      <c r="XEZ122" s="2"/>
      <c r="XFA122" s="2"/>
      <c r="XFB122" s="2"/>
      <c r="XFC122" s="2"/>
      <c r="XFD122" s="2"/>
    </row>
    <row r="123" s="1" customFormat="1" ht="22" customHeight="1" spans="1:16384">
      <c r="A123" s="12" t="s">
        <v>123</v>
      </c>
      <c r="B123" s="12" t="s">
        <v>150</v>
      </c>
      <c r="C123" s="15" t="s">
        <v>128</v>
      </c>
      <c r="D123" s="14"/>
      <c r="E123" s="15"/>
      <c r="F123" s="25" t="s">
        <v>15</v>
      </c>
      <c r="G123" s="26"/>
      <c r="H123" s="27"/>
      <c r="I123" s="15" t="s">
        <v>16</v>
      </c>
      <c r="J123" s="13" t="s">
        <v>16</v>
      </c>
      <c r="K123" s="15" t="s">
        <v>16</v>
      </c>
      <c r="XDO123" s="35"/>
      <c r="XDP123" s="35"/>
      <c r="XDQ123" s="35"/>
      <c r="XDR123" s="35"/>
      <c r="XDS123" s="35"/>
      <c r="XDT123" s="35"/>
      <c r="XDU123" s="35"/>
      <c r="XDV123" s="35"/>
      <c r="XDW123" s="35"/>
      <c r="XDX123" s="35"/>
      <c r="XDY123" s="35"/>
      <c r="XDZ123" s="35"/>
      <c r="XEA123" s="35"/>
      <c r="XEB123" s="2"/>
      <c r="XEC123" s="2"/>
      <c r="XED123" s="2"/>
      <c r="XEE123" s="2"/>
      <c r="XEF123" s="2"/>
      <c r="XEG123" s="2"/>
      <c r="XEH123" s="2"/>
      <c r="XEI123" s="2"/>
      <c r="XEJ123" s="2"/>
      <c r="XEK123" s="2"/>
      <c r="XEL123" s="2"/>
      <c r="XEM123" s="2"/>
      <c r="XEN123" s="2"/>
      <c r="XEO123" s="2"/>
      <c r="XEP123" s="2"/>
      <c r="XEQ123" s="2"/>
      <c r="XER123" s="2"/>
      <c r="XES123" s="2"/>
      <c r="XET123" s="2"/>
      <c r="XEU123" s="2"/>
      <c r="XEV123" s="2"/>
      <c r="XEW123" s="2"/>
      <c r="XEX123" s="2"/>
      <c r="XEY123" s="2"/>
      <c r="XEZ123" s="2"/>
      <c r="XFA123" s="2"/>
      <c r="XFB123" s="2"/>
      <c r="XFC123" s="2"/>
      <c r="XFD123" s="2"/>
    </row>
    <row r="124" s="1" customFormat="1" ht="22" customHeight="1" spans="1:16384">
      <c r="A124" s="12" t="s">
        <v>123</v>
      </c>
      <c r="B124" s="12" t="s">
        <v>151</v>
      </c>
      <c r="C124" s="15" t="s">
        <v>125</v>
      </c>
      <c r="D124" s="14"/>
      <c r="E124" s="15"/>
      <c r="F124" s="25" t="s">
        <v>15</v>
      </c>
      <c r="G124" s="26"/>
      <c r="H124" s="27"/>
      <c r="I124" s="15" t="s">
        <v>16</v>
      </c>
      <c r="J124" s="13" t="s">
        <v>16</v>
      </c>
      <c r="K124" s="15" t="s">
        <v>16</v>
      </c>
      <c r="XDO124" s="35"/>
      <c r="XDP124" s="35"/>
      <c r="XDQ124" s="35"/>
      <c r="XDR124" s="35"/>
      <c r="XDS124" s="35"/>
      <c r="XDT124" s="35"/>
      <c r="XDU124" s="35"/>
      <c r="XDV124" s="35"/>
      <c r="XDW124" s="35"/>
      <c r="XDX124" s="35"/>
      <c r="XDY124" s="35"/>
      <c r="XDZ124" s="35"/>
      <c r="XEA124" s="35"/>
      <c r="XEB124" s="2"/>
      <c r="XEC124" s="2"/>
      <c r="XED124" s="2"/>
      <c r="XEE124" s="2"/>
      <c r="XEF124" s="2"/>
      <c r="XEG124" s="2"/>
      <c r="XEH124" s="2"/>
      <c r="XEI124" s="2"/>
      <c r="XEJ124" s="2"/>
      <c r="XEK124" s="2"/>
      <c r="XEL124" s="2"/>
      <c r="XEM124" s="2"/>
      <c r="XEN124" s="2"/>
      <c r="XEO124" s="2"/>
      <c r="XEP124" s="2"/>
      <c r="XEQ124" s="2"/>
      <c r="XER124" s="2"/>
      <c r="XES124" s="2"/>
      <c r="XET124" s="2"/>
      <c r="XEU124" s="2"/>
      <c r="XEV124" s="2"/>
      <c r="XEW124" s="2"/>
      <c r="XEX124" s="2"/>
      <c r="XEY124" s="2"/>
      <c r="XEZ124" s="2"/>
      <c r="XFA124" s="2"/>
      <c r="XFB124" s="2"/>
      <c r="XFC124" s="2"/>
      <c r="XFD124" s="2"/>
    </row>
    <row r="125" s="1" customFormat="1" ht="22" customHeight="1" spans="1:16384">
      <c r="A125" s="12" t="s">
        <v>123</v>
      </c>
      <c r="B125" s="12" t="s">
        <v>152</v>
      </c>
      <c r="C125" s="15" t="s">
        <v>86</v>
      </c>
      <c r="D125" s="14"/>
      <c r="E125" s="15"/>
      <c r="F125" s="25" t="s">
        <v>15</v>
      </c>
      <c r="G125" s="26"/>
      <c r="H125" s="27"/>
      <c r="I125" s="15" t="s">
        <v>16</v>
      </c>
      <c r="J125" s="13" t="s">
        <v>16</v>
      </c>
      <c r="K125" s="15" t="s">
        <v>16</v>
      </c>
      <c r="XDO125" s="35"/>
      <c r="XDP125" s="35"/>
      <c r="XDQ125" s="35"/>
      <c r="XDR125" s="35"/>
      <c r="XDS125" s="35"/>
      <c r="XDT125" s="35"/>
      <c r="XDU125" s="35"/>
      <c r="XDV125" s="35"/>
      <c r="XDW125" s="35"/>
      <c r="XDX125" s="35"/>
      <c r="XDY125" s="35"/>
      <c r="XDZ125" s="35"/>
      <c r="XEA125" s="35"/>
      <c r="XEB125" s="2"/>
      <c r="XEC125" s="2"/>
      <c r="XED125" s="2"/>
      <c r="XEE125" s="2"/>
      <c r="XEF125" s="2"/>
      <c r="XEG125" s="2"/>
      <c r="XEH125" s="2"/>
      <c r="XEI125" s="2"/>
      <c r="XEJ125" s="2"/>
      <c r="XEK125" s="2"/>
      <c r="XEL125" s="2"/>
      <c r="XEM125" s="2"/>
      <c r="XEN125" s="2"/>
      <c r="XEO125" s="2"/>
      <c r="XEP125" s="2"/>
      <c r="XEQ125" s="2"/>
      <c r="XER125" s="2"/>
      <c r="XES125" s="2"/>
      <c r="XET125" s="2"/>
      <c r="XEU125" s="2"/>
      <c r="XEV125" s="2"/>
      <c r="XEW125" s="2"/>
      <c r="XEX125" s="2"/>
      <c r="XEY125" s="2"/>
      <c r="XEZ125" s="2"/>
      <c r="XFA125" s="2"/>
      <c r="XFB125" s="2"/>
      <c r="XFC125" s="2"/>
      <c r="XFD125" s="2"/>
    </row>
    <row r="126" s="1" customFormat="1" ht="22" customHeight="1" spans="1:16384">
      <c r="A126" s="12" t="s">
        <v>123</v>
      </c>
      <c r="B126" s="12" t="s">
        <v>153</v>
      </c>
      <c r="C126" s="15" t="s">
        <v>46</v>
      </c>
      <c r="D126" s="14"/>
      <c r="E126" s="15"/>
      <c r="F126" s="25" t="s">
        <v>15</v>
      </c>
      <c r="G126" s="26"/>
      <c r="H126" s="27"/>
      <c r="I126" s="15" t="s">
        <v>16</v>
      </c>
      <c r="J126" s="13" t="s">
        <v>16</v>
      </c>
      <c r="K126" s="15" t="s">
        <v>16</v>
      </c>
      <c r="XDO126" s="35"/>
      <c r="XDP126" s="35"/>
      <c r="XDQ126" s="35"/>
      <c r="XDR126" s="35"/>
      <c r="XDS126" s="35"/>
      <c r="XDT126" s="35"/>
      <c r="XDU126" s="35"/>
      <c r="XDV126" s="35"/>
      <c r="XDW126" s="35"/>
      <c r="XDX126" s="35"/>
      <c r="XDY126" s="35"/>
      <c r="XDZ126" s="35"/>
      <c r="XEA126" s="35"/>
      <c r="XEB126" s="2"/>
      <c r="XEC126" s="2"/>
      <c r="XED126" s="2"/>
      <c r="XEE126" s="2"/>
      <c r="XEF126" s="2"/>
      <c r="XEG126" s="2"/>
      <c r="XEH126" s="2"/>
      <c r="XEI126" s="2"/>
      <c r="XEJ126" s="2"/>
      <c r="XEK126" s="2"/>
      <c r="XEL126" s="2"/>
      <c r="XEM126" s="2"/>
      <c r="XEN126" s="2"/>
      <c r="XEO126" s="2"/>
      <c r="XEP126" s="2"/>
      <c r="XEQ126" s="2"/>
      <c r="XER126" s="2"/>
      <c r="XES126" s="2"/>
      <c r="XET126" s="2"/>
      <c r="XEU126" s="2"/>
      <c r="XEV126" s="2"/>
      <c r="XEW126" s="2"/>
      <c r="XEX126" s="2"/>
      <c r="XEY126" s="2"/>
      <c r="XEZ126" s="2"/>
      <c r="XFA126" s="2"/>
      <c r="XFB126" s="2"/>
      <c r="XFC126" s="2"/>
      <c r="XFD126" s="2"/>
    </row>
    <row r="127" s="1" customFormat="1" ht="22" customHeight="1" spans="1:16384">
      <c r="A127" s="12" t="s">
        <v>123</v>
      </c>
      <c r="B127" s="12" t="s">
        <v>154</v>
      </c>
      <c r="C127" s="15" t="s">
        <v>90</v>
      </c>
      <c r="D127" s="14"/>
      <c r="E127" s="15"/>
      <c r="F127" s="25" t="s">
        <v>15</v>
      </c>
      <c r="G127" s="26"/>
      <c r="H127" s="27"/>
      <c r="I127" s="15" t="s">
        <v>16</v>
      </c>
      <c r="J127" s="13" t="s">
        <v>16</v>
      </c>
      <c r="K127" s="15" t="s">
        <v>16</v>
      </c>
      <c r="XDO127" s="35"/>
      <c r="XDP127" s="35"/>
      <c r="XDQ127" s="35"/>
      <c r="XDR127" s="35"/>
      <c r="XDS127" s="35"/>
      <c r="XDT127" s="35"/>
      <c r="XDU127" s="35"/>
      <c r="XDV127" s="35"/>
      <c r="XDW127" s="35"/>
      <c r="XDX127" s="35"/>
      <c r="XDY127" s="35"/>
      <c r="XDZ127" s="35"/>
      <c r="XEA127" s="35"/>
      <c r="XEB127" s="2"/>
      <c r="XEC127" s="2"/>
      <c r="XED127" s="2"/>
      <c r="XEE127" s="2"/>
      <c r="XEF127" s="2"/>
      <c r="XEG127" s="2"/>
      <c r="XEH127" s="2"/>
      <c r="XEI127" s="2"/>
      <c r="XEJ127" s="2"/>
      <c r="XEK127" s="2"/>
      <c r="XEL127" s="2"/>
      <c r="XEM127" s="2"/>
      <c r="XEN127" s="2"/>
      <c r="XEO127" s="2"/>
      <c r="XEP127" s="2"/>
      <c r="XEQ127" s="2"/>
      <c r="XER127" s="2"/>
      <c r="XES127" s="2"/>
      <c r="XET127" s="2"/>
      <c r="XEU127" s="2"/>
      <c r="XEV127" s="2"/>
      <c r="XEW127" s="2"/>
      <c r="XEX127" s="2"/>
      <c r="XEY127" s="2"/>
      <c r="XEZ127" s="2"/>
      <c r="XFA127" s="2"/>
      <c r="XFB127" s="2"/>
      <c r="XFC127" s="2"/>
      <c r="XFD127" s="2"/>
    </row>
    <row r="128" s="1" customFormat="1" ht="22" customHeight="1" spans="1:16384">
      <c r="A128" s="12" t="s">
        <v>123</v>
      </c>
      <c r="B128" s="12" t="s">
        <v>155</v>
      </c>
      <c r="C128" s="15" t="s">
        <v>136</v>
      </c>
      <c r="D128" s="14"/>
      <c r="E128" s="15"/>
      <c r="F128" s="25" t="s">
        <v>15</v>
      </c>
      <c r="G128" s="26"/>
      <c r="H128" s="27"/>
      <c r="I128" s="15" t="s">
        <v>16</v>
      </c>
      <c r="J128" s="13" t="s">
        <v>16</v>
      </c>
      <c r="K128" s="15" t="s">
        <v>16</v>
      </c>
      <c r="XDO128" s="35"/>
      <c r="XDP128" s="35"/>
      <c r="XDQ128" s="35"/>
      <c r="XDR128" s="35"/>
      <c r="XDS128" s="35"/>
      <c r="XDT128" s="35"/>
      <c r="XDU128" s="35"/>
      <c r="XDV128" s="35"/>
      <c r="XDW128" s="35"/>
      <c r="XDX128" s="35"/>
      <c r="XDY128" s="35"/>
      <c r="XDZ128" s="35"/>
      <c r="XEA128" s="35"/>
      <c r="XEB128" s="2"/>
      <c r="XEC128" s="2"/>
      <c r="XED128" s="2"/>
      <c r="XEE128" s="2"/>
      <c r="XEF128" s="2"/>
      <c r="XEG128" s="2"/>
      <c r="XEH128" s="2"/>
      <c r="XEI128" s="2"/>
      <c r="XEJ128" s="2"/>
      <c r="XEK128" s="2"/>
      <c r="XEL128" s="2"/>
      <c r="XEM128" s="2"/>
      <c r="XEN128" s="2"/>
      <c r="XEO128" s="2"/>
      <c r="XEP128" s="2"/>
      <c r="XEQ128" s="2"/>
      <c r="XER128" s="2"/>
      <c r="XES128" s="2"/>
      <c r="XET128" s="2"/>
      <c r="XEU128" s="2"/>
      <c r="XEV128" s="2"/>
      <c r="XEW128" s="2"/>
      <c r="XEX128" s="2"/>
      <c r="XEY128" s="2"/>
      <c r="XEZ128" s="2"/>
      <c r="XFA128" s="2"/>
      <c r="XFB128" s="2"/>
      <c r="XFC128" s="2"/>
      <c r="XFD128" s="2"/>
    </row>
    <row r="129" s="1" customFormat="1" ht="22" customHeight="1" spans="1:16384">
      <c r="A129" s="12" t="s">
        <v>123</v>
      </c>
      <c r="B129" s="12" t="s">
        <v>156</v>
      </c>
      <c r="C129" s="15" t="s">
        <v>132</v>
      </c>
      <c r="D129" s="14"/>
      <c r="E129" s="15"/>
      <c r="F129" s="25" t="s">
        <v>15</v>
      </c>
      <c r="G129" s="26"/>
      <c r="H129" s="27"/>
      <c r="I129" s="15" t="s">
        <v>16</v>
      </c>
      <c r="J129" s="13" t="s">
        <v>16</v>
      </c>
      <c r="K129" s="15" t="s">
        <v>16</v>
      </c>
      <c r="XDO129" s="35"/>
      <c r="XDP129" s="35"/>
      <c r="XDQ129" s="35"/>
      <c r="XDR129" s="35"/>
      <c r="XDS129" s="35"/>
      <c r="XDT129" s="35"/>
      <c r="XDU129" s="35"/>
      <c r="XDV129" s="35"/>
      <c r="XDW129" s="35"/>
      <c r="XDX129" s="35"/>
      <c r="XDY129" s="35"/>
      <c r="XDZ129" s="35"/>
      <c r="XEA129" s="35"/>
      <c r="XEB129" s="2"/>
      <c r="XEC129" s="2"/>
      <c r="XED129" s="2"/>
      <c r="XEE129" s="2"/>
      <c r="XEF129" s="2"/>
      <c r="XEG129" s="2"/>
      <c r="XEH129" s="2"/>
      <c r="XEI129" s="2"/>
      <c r="XEJ129" s="2"/>
      <c r="XEK129" s="2"/>
      <c r="XEL129" s="2"/>
      <c r="XEM129" s="2"/>
      <c r="XEN129" s="2"/>
      <c r="XEO129" s="2"/>
      <c r="XEP129" s="2"/>
      <c r="XEQ129" s="2"/>
      <c r="XER129" s="2"/>
      <c r="XES129" s="2"/>
      <c r="XET129" s="2"/>
      <c r="XEU129" s="2"/>
      <c r="XEV129" s="2"/>
      <c r="XEW129" s="2"/>
      <c r="XEX129" s="2"/>
      <c r="XEY129" s="2"/>
      <c r="XEZ129" s="2"/>
      <c r="XFA129" s="2"/>
      <c r="XFB129" s="2"/>
      <c r="XFC129" s="2"/>
      <c r="XFD129" s="2"/>
    </row>
    <row r="130" s="1" customFormat="1" ht="22" customHeight="1" spans="1:16384">
      <c r="A130" s="12" t="s">
        <v>123</v>
      </c>
      <c r="B130" s="12" t="s">
        <v>157</v>
      </c>
      <c r="C130" s="15" t="s">
        <v>132</v>
      </c>
      <c r="D130" s="14"/>
      <c r="E130" s="15"/>
      <c r="F130" s="25" t="s">
        <v>15</v>
      </c>
      <c r="G130" s="26"/>
      <c r="H130" s="27"/>
      <c r="I130" s="15" t="s">
        <v>16</v>
      </c>
      <c r="J130" s="13" t="s">
        <v>16</v>
      </c>
      <c r="K130" s="15" t="s">
        <v>16</v>
      </c>
      <c r="XDO130" s="35"/>
      <c r="XDP130" s="35"/>
      <c r="XDQ130" s="35"/>
      <c r="XDR130" s="35"/>
      <c r="XDS130" s="35"/>
      <c r="XDT130" s="35"/>
      <c r="XDU130" s="35"/>
      <c r="XDV130" s="35"/>
      <c r="XDW130" s="35"/>
      <c r="XDX130" s="35"/>
      <c r="XDY130" s="35"/>
      <c r="XDZ130" s="35"/>
      <c r="XEA130" s="35"/>
      <c r="XEB130" s="2"/>
      <c r="XEC130" s="2"/>
      <c r="XED130" s="2"/>
      <c r="XEE130" s="2"/>
      <c r="XEF130" s="2"/>
      <c r="XEG130" s="2"/>
      <c r="XEH130" s="2"/>
      <c r="XEI130" s="2"/>
      <c r="XEJ130" s="2"/>
      <c r="XEK130" s="2"/>
      <c r="XEL130" s="2"/>
      <c r="XEM130" s="2"/>
      <c r="XEN130" s="2"/>
      <c r="XEO130" s="2"/>
      <c r="XEP130" s="2"/>
      <c r="XEQ130" s="2"/>
      <c r="XER130" s="2"/>
      <c r="XES130" s="2"/>
      <c r="XET130" s="2"/>
      <c r="XEU130" s="2"/>
      <c r="XEV130" s="2"/>
      <c r="XEW130" s="2"/>
      <c r="XEX130" s="2"/>
      <c r="XEY130" s="2"/>
      <c r="XEZ130" s="2"/>
      <c r="XFA130" s="2"/>
      <c r="XFB130" s="2"/>
      <c r="XFC130" s="2"/>
      <c r="XFD130" s="2"/>
    </row>
    <row r="131" s="1" customFormat="1" ht="22" customHeight="1" spans="1:16384">
      <c r="A131" s="12" t="s">
        <v>123</v>
      </c>
      <c r="B131" s="12" t="s">
        <v>158</v>
      </c>
      <c r="C131" s="15" t="s">
        <v>132</v>
      </c>
      <c r="D131" s="14"/>
      <c r="E131" s="15"/>
      <c r="F131" s="25" t="s">
        <v>15</v>
      </c>
      <c r="G131" s="26"/>
      <c r="H131" s="27"/>
      <c r="I131" s="15" t="s">
        <v>16</v>
      </c>
      <c r="J131" s="13" t="s">
        <v>16</v>
      </c>
      <c r="K131" s="15" t="s">
        <v>16</v>
      </c>
      <c r="XDO131" s="35"/>
      <c r="XDP131" s="35"/>
      <c r="XDQ131" s="35"/>
      <c r="XDR131" s="35"/>
      <c r="XDS131" s="35"/>
      <c r="XDT131" s="35"/>
      <c r="XDU131" s="35"/>
      <c r="XDV131" s="35"/>
      <c r="XDW131" s="35"/>
      <c r="XDX131" s="35"/>
      <c r="XDY131" s="35"/>
      <c r="XDZ131" s="35"/>
      <c r="XEA131" s="35"/>
      <c r="XEB131" s="2"/>
      <c r="XEC131" s="2"/>
      <c r="XED131" s="2"/>
      <c r="XEE131" s="2"/>
      <c r="XEF131" s="2"/>
      <c r="XEG131" s="2"/>
      <c r="XEH131" s="2"/>
      <c r="XEI131" s="2"/>
      <c r="XEJ131" s="2"/>
      <c r="XEK131" s="2"/>
      <c r="XEL131" s="2"/>
      <c r="XEM131" s="2"/>
      <c r="XEN131" s="2"/>
      <c r="XEO131" s="2"/>
      <c r="XEP131" s="2"/>
      <c r="XEQ131" s="2"/>
      <c r="XER131" s="2"/>
      <c r="XES131" s="2"/>
      <c r="XET131" s="2"/>
      <c r="XEU131" s="2"/>
      <c r="XEV131" s="2"/>
      <c r="XEW131" s="2"/>
      <c r="XEX131" s="2"/>
      <c r="XEY131" s="2"/>
      <c r="XEZ131" s="2"/>
      <c r="XFA131" s="2"/>
      <c r="XFB131" s="2"/>
      <c r="XFC131" s="2"/>
      <c r="XFD131" s="2"/>
    </row>
    <row r="133" spans="10:11">
      <c r="J133" s="38">
        <v>45887</v>
      </c>
      <c r="K133" s="2"/>
    </row>
  </sheetData>
  <autoFilter xmlns:etc="http://www.wps.cn/officeDocument/2017/etCustomData" ref="A1:XFD72" etc:filterBottomFollowUsedRange="0">
    <extLst/>
  </autoFilter>
  <mergeCells count="93">
    <mergeCell ref="B1:K1"/>
    <mergeCell ref="C2:E2"/>
    <mergeCell ref="F2:H2"/>
    <mergeCell ref="F5:H5"/>
    <mergeCell ref="F6:H6"/>
    <mergeCell ref="B7:K7"/>
    <mergeCell ref="C8:E8"/>
    <mergeCell ref="F8:H8"/>
    <mergeCell ref="B16:K16"/>
    <mergeCell ref="C17:E17"/>
    <mergeCell ref="F17:H17"/>
    <mergeCell ref="B23:K23"/>
    <mergeCell ref="C24:E24"/>
    <mergeCell ref="F24:H24"/>
    <mergeCell ref="B29:K29"/>
    <mergeCell ref="C30:E30"/>
    <mergeCell ref="F30:H30"/>
    <mergeCell ref="F38:H38"/>
    <mergeCell ref="B39:K39"/>
    <mergeCell ref="C40:E40"/>
    <mergeCell ref="F40:H40"/>
    <mergeCell ref="F56:H56"/>
    <mergeCell ref="F57:H57"/>
    <mergeCell ref="F58:H58"/>
    <mergeCell ref="F59:H59"/>
    <mergeCell ref="C61:E61"/>
    <mergeCell ref="F61:H61"/>
    <mergeCell ref="B73:K73"/>
    <mergeCell ref="C74:E74"/>
    <mergeCell ref="F74:H74"/>
    <mergeCell ref="F94:H94"/>
    <mergeCell ref="F95:H95"/>
    <mergeCell ref="F96:H96"/>
    <mergeCell ref="F97:H97"/>
    <mergeCell ref="B98:K98"/>
    <mergeCell ref="C99:E99"/>
    <mergeCell ref="F99:H99"/>
    <mergeCell ref="F122:H122"/>
    <mergeCell ref="F123:H123"/>
    <mergeCell ref="F124:H124"/>
    <mergeCell ref="F125:H125"/>
    <mergeCell ref="F126:H126"/>
    <mergeCell ref="F127:H127"/>
    <mergeCell ref="F128:H128"/>
    <mergeCell ref="F129:H129"/>
    <mergeCell ref="F130:H130"/>
    <mergeCell ref="F131:H131"/>
    <mergeCell ref="J133:K133"/>
    <mergeCell ref="A2:A3"/>
    <mergeCell ref="A8:A9"/>
    <mergeCell ref="A17:A18"/>
    <mergeCell ref="A24:A25"/>
    <mergeCell ref="A30:A31"/>
    <mergeCell ref="A40:A41"/>
    <mergeCell ref="A61:A62"/>
    <mergeCell ref="A74:A75"/>
    <mergeCell ref="A99:A100"/>
    <mergeCell ref="B2:B3"/>
    <mergeCell ref="B8:B9"/>
    <mergeCell ref="B17:B18"/>
    <mergeCell ref="B24:B25"/>
    <mergeCell ref="B30:B31"/>
    <mergeCell ref="B40:B41"/>
    <mergeCell ref="B61:B62"/>
    <mergeCell ref="B74:B75"/>
    <mergeCell ref="B99:B100"/>
    <mergeCell ref="I2:I3"/>
    <mergeCell ref="I8:I9"/>
    <mergeCell ref="I17:I18"/>
    <mergeCell ref="I24:I25"/>
    <mergeCell ref="I30:I31"/>
    <mergeCell ref="I40:I41"/>
    <mergeCell ref="I61:I62"/>
    <mergeCell ref="I74:I75"/>
    <mergeCell ref="I99:I100"/>
    <mergeCell ref="J2:J3"/>
    <mergeCell ref="J8:J9"/>
    <mergeCell ref="J17:J18"/>
    <mergeCell ref="J24:J25"/>
    <mergeCell ref="J30:J31"/>
    <mergeCell ref="J40:J41"/>
    <mergeCell ref="J61:J62"/>
    <mergeCell ref="J74:J75"/>
    <mergeCell ref="J99:J100"/>
    <mergeCell ref="K2:K3"/>
    <mergeCell ref="K8:K9"/>
    <mergeCell ref="K17:K18"/>
    <mergeCell ref="K24:K25"/>
    <mergeCell ref="K30:K31"/>
    <mergeCell ref="K40:K41"/>
    <mergeCell ref="K61:K62"/>
    <mergeCell ref="K74:K75"/>
    <mergeCell ref="K99:K100"/>
  </mergeCells>
  <printOptions horizontalCentered="1"/>
  <pageMargins left="0.357638888888889" right="0.357638888888889" top="0.802777777777778" bottom="0.802777777777778" header="0.511805555555556" footer="0.511805555555556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股份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陈春</cp:lastModifiedBy>
  <dcterms:created xsi:type="dcterms:W3CDTF">2025-08-12T08:46:00Z</dcterms:created>
  <cp:lastPrinted>2025-08-13T03:04:00Z</cp:lastPrinted>
  <dcterms:modified xsi:type="dcterms:W3CDTF">2025-08-18T05:21:40Z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00FB171BD2044A89940C1C5E401E9DA4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